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15" activeTab="0"/>
  </bookViews>
  <sheets>
    <sheet name="ZZ-PE-P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<sst xmlns="http://schemas.openxmlformats.org/spreadsheetml/2006/main" count="500" uniqueCount="174">
  <si>
    <t>Kod i nazwa przedmiotu</t>
  </si>
  <si>
    <t>Rok studiów</t>
  </si>
  <si>
    <t>Kod jednostki organizacyjnej</t>
  </si>
  <si>
    <t>Łączny wymiar godzin</t>
  </si>
  <si>
    <t>Forma zaliczenia</t>
  </si>
  <si>
    <t>Liczba punktów ECTS</t>
  </si>
  <si>
    <t>sem. zimowy</t>
  </si>
  <si>
    <t>sem. letni</t>
  </si>
  <si>
    <t>wyk.</t>
  </si>
  <si>
    <t>ćw.</t>
  </si>
  <si>
    <t>lab./war.</t>
  </si>
  <si>
    <t>Przedmioty fundamentalne dla kierunku i profilu</t>
  </si>
  <si>
    <t>I</t>
  </si>
  <si>
    <t>ZAL</t>
  </si>
  <si>
    <t>EGZ</t>
  </si>
  <si>
    <t>ZAL-OCENA</t>
  </si>
  <si>
    <t>II</t>
  </si>
  <si>
    <t>III</t>
  </si>
  <si>
    <t>RAZEM</t>
  </si>
  <si>
    <t>ŁĄCZNIE</t>
  </si>
  <si>
    <t>specjalność nauczycielska: EDUKACJA PRZEDSZKOLNA I WCZESNOSZKOLNA (EPW) - przedmioty specjalnościowe (S)</t>
  </si>
  <si>
    <t>specjalność nauczycielska: PEDAGOGIKA OPIEKUŃCZO-WYCHOWAWCZA (POW) - przedmioty specjalnościowe (S)</t>
  </si>
  <si>
    <r>
      <t xml:space="preserve">10-1F-PPY </t>
    </r>
    <r>
      <rPr>
        <sz val="10"/>
        <rFont val="Arial"/>
        <family val="2"/>
      </rPr>
      <t xml:space="preserve">Podstawy psychologii </t>
    </r>
  </si>
  <si>
    <t>Studia niestacjonarne pierwszego stopnia (ZZ-PE-P1)</t>
  </si>
  <si>
    <t>PUNKTY</t>
  </si>
  <si>
    <t>GODZINY</t>
  </si>
  <si>
    <t>FUND</t>
  </si>
  <si>
    <t>SPEC</t>
  </si>
  <si>
    <t>ECTS</t>
  </si>
  <si>
    <t>FAKUL</t>
  </si>
  <si>
    <t>FAK</t>
  </si>
  <si>
    <t>I rok, I sem.</t>
  </si>
  <si>
    <t>I rok, II sem.</t>
  </si>
  <si>
    <t>Suma</t>
  </si>
  <si>
    <t>Razem</t>
  </si>
  <si>
    <r>
      <t xml:space="preserve">10-1F-SOL </t>
    </r>
    <r>
      <rPr>
        <sz val="10"/>
        <rFont val="Arial"/>
        <family val="2"/>
      </rPr>
      <t>Podstawy socjologii</t>
    </r>
  </si>
  <si>
    <r>
      <t>10-1F-PPG1</t>
    </r>
    <r>
      <rPr>
        <sz val="10"/>
        <rFont val="Arial"/>
        <family val="2"/>
      </rPr>
      <t xml:space="preserve"> Podstawy pedagogiki</t>
    </r>
  </si>
  <si>
    <r>
      <t xml:space="preserve">10-1F-HMW </t>
    </r>
    <r>
      <rPr>
        <sz val="10"/>
        <rFont val="Arial"/>
        <family val="2"/>
      </rPr>
      <t>Historia myśli i praktyk wychowania</t>
    </r>
  </si>
  <si>
    <r>
      <t xml:space="preserve">10-1F-KJP </t>
    </r>
    <r>
      <rPr>
        <sz val="10"/>
        <rFont val="Arial"/>
        <family val="2"/>
      </rPr>
      <t>Kultura języka polskiego</t>
    </r>
  </si>
  <si>
    <r>
      <t>10-1F-DYD1</t>
    </r>
    <r>
      <rPr>
        <sz val="10"/>
        <rFont val="Arial"/>
        <family val="2"/>
      </rPr>
      <t xml:space="preserve"> Dydaktyka</t>
    </r>
  </si>
  <si>
    <r>
      <t>10-1F-WZO</t>
    </r>
    <r>
      <rPr>
        <sz val="10"/>
        <rFont val="Arial"/>
        <family val="2"/>
      </rPr>
      <t xml:space="preserve"> Wybrane zagadnienia prawa oświatowego</t>
    </r>
  </si>
  <si>
    <r>
      <t xml:space="preserve">10-0F-POP </t>
    </r>
    <r>
      <rPr>
        <sz val="10"/>
        <rFont val="Arial"/>
        <family val="2"/>
      </rPr>
      <t>Pierwsza pomoc przedmedyczna</t>
    </r>
  </si>
  <si>
    <r>
      <t xml:space="preserve">10-1F-SOE1 </t>
    </r>
    <r>
      <rPr>
        <sz val="10"/>
        <rFont val="Arial"/>
        <family val="2"/>
      </rPr>
      <t>Socjologia edukacji</t>
    </r>
  </si>
  <si>
    <r>
      <t xml:space="preserve">10-1F-TEI </t>
    </r>
    <r>
      <rPr>
        <sz val="10"/>
        <rFont val="Arial"/>
        <family val="2"/>
      </rPr>
      <t>Technologia informacyjna</t>
    </r>
  </si>
  <si>
    <r>
      <t>10-1F-WKT</t>
    </r>
    <r>
      <rPr>
        <sz val="10"/>
        <rFont val="Arial"/>
        <family val="2"/>
      </rPr>
      <t xml:space="preserve"> Współczesne kierunki teorii i praktyki pedagogicznej</t>
    </r>
  </si>
  <si>
    <r>
      <t xml:space="preserve">10-1F-KM1 </t>
    </r>
    <r>
      <rPr>
        <sz val="10"/>
        <rFont val="Arial"/>
        <family val="2"/>
      </rPr>
      <t>Kształcenie zdolności muzycznych - 1</t>
    </r>
  </si>
  <si>
    <r>
      <t xml:space="preserve">10-1F-KZP </t>
    </r>
    <r>
      <rPr>
        <sz val="10"/>
        <rFont val="Arial"/>
        <family val="2"/>
      </rPr>
      <t>Kształcenie zdolności plastycznych</t>
    </r>
  </si>
  <si>
    <r>
      <t xml:space="preserve">10-1F-PES </t>
    </r>
    <r>
      <rPr>
        <sz val="10"/>
        <rFont val="Arial"/>
        <family val="2"/>
      </rPr>
      <t>Pedagogika specjalna</t>
    </r>
  </si>
  <si>
    <r>
      <t xml:space="preserve">10-1F-PSP1 </t>
    </r>
    <r>
      <rPr>
        <sz val="10"/>
        <rFont val="Arial"/>
        <family val="2"/>
      </rPr>
      <t>Pedagogika społeczna</t>
    </r>
  </si>
  <si>
    <r>
      <t xml:space="preserve">10-1F-MBP </t>
    </r>
    <r>
      <rPr>
        <sz val="10"/>
        <rFont val="Arial"/>
        <family val="2"/>
      </rPr>
      <t>Metody badań pedagogicznych</t>
    </r>
  </si>
  <si>
    <r>
      <t xml:space="preserve">10-1F-KM2 </t>
    </r>
    <r>
      <rPr>
        <sz val="10"/>
        <rFont val="Arial"/>
        <family val="2"/>
      </rPr>
      <t>Kształcenie zdolności muzycznych - 2</t>
    </r>
  </si>
  <si>
    <r>
      <t xml:space="preserve">10-1F-KZL </t>
    </r>
    <r>
      <rPr>
        <sz val="10"/>
        <rFont val="Arial"/>
        <family val="2"/>
      </rPr>
      <t>Kształcenie zdolności literackich i teatralnych</t>
    </r>
  </si>
  <si>
    <r>
      <t xml:space="preserve">10-1F-TUK </t>
    </r>
    <r>
      <rPr>
        <sz val="10"/>
        <rFont val="Arial"/>
        <family val="2"/>
      </rPr>
      <t>Trening umiejętności komunikacyjnych w pracy nauczyciela</t>
    </r>
  </si>
  <si>
    <r>
      <t xml:space="preserve">10-1F-EOZ1 </t>
    </r>
    <r>
      <rPr>
        <sz val="10"/>
        <rFont val="Arial"/>
        <family val="2"/>
      </rPr>
      <t>Etyka ogólna i zawodowa</t>
    </r>
  </si>
  <si>
    <r>
      <t xml:space="preserve">10-1F-PRE </t>
    </r>
    <r>
      <rPr>
        <sz val="10"/>
        <rFont val="Arial"/>
        <family val="2"/>
      </rPr>
      <t>Przedsiębiorczość w edukacji</t>
    </r>
  </si>
  <si>
    <r>
      <t xml:space="preserve">10-1F-TKR </t>
    </r>
    <r>
      <rPr>
        <sz val="10"/>
        <rFont val="Arial"/>
        <family val="2"/>
      </rPr>
      <t xml:space="preserve">Trening kreatywności – warsztat </t>
    </r>
  </si>
  <si>
    <r>
      <t xml:space="preserve">10-1S-PWZ </t>
    </r>
    <r>
      <rPr>
        <sz val="10"/>
        <rFont val="Arial"/>
        <family val="2"/>
      </rPr>
      <t>Pedagogika przedszkolna i wczesnoszkolna – wybrane zagadnienia</t>
    </r>
  </si>
  <si>
    <r>
      <t xml:space="preserve">10-1S-OPU </t>
    </r>
    <r>
      <rPr>
        <sz val="10"/>
        <rFont val="Arial"/>
        <family val="2"/>
      </rPr>
      <t>Organizacja procesu uczenia się w przedszkolu i szkole</t>
    </r>
  </si>
  <si>
    <r>
      <t xml:space="preserve">10-1S-RPZ1 </t>
    </r>
    <r>
      <rPr>
        <sz val="10"/>
        <rFont val="Arial"/>
        <family val="2"/>
      </rPr>
      <t>Rozwój prawidłowy i zaburzony dzieci</t>
    </r>
  </si>
  <si>
    <r>
      <t xml:space="preserve">10-1S-RMP </t>
    </r>
    <r>
      <rPr>
        <sz val="10"/>
        <rFont val="Arial"/>
        <family val="2"/>
      </rPr>
      <t>Rozwój mowy w przedszkolu i szkole - metodyka</t>
    </r>
  </si>
  <si>
    <r>
      <t xml:space="preserve">10-1S-KUS </t>
    </r>
    <r>
      <rPr>
        <sz val="10"/>
        <rFont val="Arial"/>
        <family val="2"/>
      </rPr>
      <t>Kształtowanie umiejętności samoobsługowych – metodyka</t>
    </r>
  </si>
  <si>
    <r>
      <t xml:space="preserve">10-1S-EMP </t>
    </r>
    <r>
      <rPr>
        <sz val="10"/>
        <rFont val="Arial"/>
        <family val="2"/>
      </rPr>
      <t>Edukacja matematyczna w przedszkolu i szkole - metodyka</t>
    </r>
  </si>
  <si>
    <r>
      <t xml:space="preserve">10-1S-WTM </t>
    </r>
    <r>
      <rPr>
        <sz val="10"/>
        <rFont val="Arial"/>
        <family val="2"/>
      </rPr>
      <t>Wychowanie techniczne – metodyka</t>
    </r>
  </si>
  <si>
    <r>
      <t xml:space="preserve">10-1S-WPM </t>
    </r>
    <r>
      <rPr>
        <sz val="10"/>
        <rFont val="Arial"/>
        <family val="2"/>
      </rPr>
      <t>Wychowanie przez muzykę - metodyka</t>
    </r>
  </si>
  <si>
    <r>
      <t xml:space="preserve">10-1S-WYS </t>
    </r>
    <r>
      <rPr>
        <sz val="10"/>
        <rFont val="Arial"/>
        <family val="2"/>
      </rPr>
      <t>Wychowanie przedszkolne w systemie rodzinkowym</t>
    </r>
  </si>
  <si>
    <r>
      <t xml:space="preserve">10-1S-WOP </t>
    </r>
    <r>
      <rPr>
        <sz val="10"/>
        <rFont val="Arial"/>
        <family val="2"/>
      </rPr>
      <t>Wychowanie rodzinne, obywatelskie i patriotyczne w przedszkolu i szkole - metodyka</t>
    </r>
  </si>
  <si>
    <r>
      <t xml:space="preserve">10-1S-MFT </t>
    </r>
    <r>
      <rPr>
        <sz val="10"/>
        <rFont val="Arial"/>
        <family val="2"/>
      </rPr>
      <t>Małe formy teatralne w edukacji dzieci - metodyka</t>
    </r>
  </si>
  <si>
    <r>
      <rPr>
        <b/>
        <sz val="10"/>
        <rFont val="Czcionka tekstu podstawowego"/>
        <family val="0"/>
      </rPr>
      <t xml:space="preserve">10-1S-POO </t>
    </r>
    <r>
      <rPr>
        <sz val="10"/>
        <rFont val="Czcionka tekstu podstawowego"/>
        <family val="2"/>
      </rPr>
      <t>Podstawy pedagogiki opiekuńczej</t>
    </r>
  </si>
  <si>
    <r>
      <rPr>
        <b/>
        <sz val="10"/>
        <rFont val="Czcionka tekstu podstawowego"/>
        <family val="0"/>
      </rPr>
      <t xml:space="preserve">10-1S-GZP </t>
    </r>
    <r>
      <rPr>
        <sz val="10"/>
        <rFont val="Czcionka tekstu podstawowego"/>
        <family val="2"/>
      </rPr>
      <t>Gry i zabawy w pracy wychowawczo-opiekuńczej – metodyka</t>
    </r>
  </si>
  <si>
    <r>
      <rPr>
        <b/>
        <sz val="10"/>
        <rFont val="Czcionka tekstu podstawowego"/>
        <family val="0"/>
      </rPr>
      <t xml:space="preserve">10-1S-MPG </t>
    </r>
    <r>
      <rPr>
        <sz val="10"/>
        <rFont val="Czcionka tekstu podstawowego"/>
        <family val="2"/>
      </rPr>
      <t>Metodyka pracy z grupą</t>
    </r>
  </si>
  <si>
    <r>
      <rPr>
        <b/>
        <sz val="10"/>
        <rFont val="Czcionka tekstu podstawowego"/>
        <family val="0"/>
      </rPr>
      <t xml:space="preserve">10-1S-EDT </t>
    </r>
    <r>
      <rPr>
        <sz val="10"/>
        <rFont val="Czcionka tekstu podstawowego"/>
        <family val="2"/>
      </rPr>
      <t>Elementy diagnozy i terapii zaburzeń rozwojowych</t>
    </r>
  </si>
  <si>
    <r>
      <rPr>
        <b/>
        <sz val="10"/>
        <rFont val="Czcionka tekstu podstawowego"/>
        <family val="0"/>
      </rPr>
      <t xml:space="preserve">10-1S-SWE </t>
    </r>
    <r>
      <rPr>
        <sz val="10"/>
        <rFont val="Czcionka tekstu podstawowego"/>
        <family val="2"/>
      </rPr>
      <t>Systemy wsparcia dziecka i rodziny w Europie</t>
    </r>
  </si>
  <si>
    <r>
      <rPr>
        <b/>
        <sz val="10"/>
        <rFont val="Czcionka tekstu podstawowego"/>
        <family val="0"/>
      </rPr>
      <t xml:space="preserve">10-1S-PSE </t>
    </r>
    <r>
      <rPr>
        <sz val="10"/>
        <rFont val="Czcionka tekstu podstawowego"/>
        <family val="2"/>
      </rPr>
      <t>Polityka społeczna - edukacja, opieka, wychowanie</t>
    </r>
  </si>
  <si>
    <r>
      <rPr>
        <b/>
        <sz val="10"/>
        <rFont val="Arial"/>
        <family val="2"/>
      </rPr>
      <t>10-1S-SZS1</t>
    </r>
    <r>
      <rPr>
        <sz val="10"/>
        <rFont val="Arial"/>
        <family val="2"/>
      </rPr>
      <t xml:space="preserve"> Szkoła i środowisko</t>
    </r>
  </si>
  <si>
    <r>
      <t xml:space="preserve">Kierunek: </t>
    </r>
    <r>
      <rPr>
        <b/>
        <sz val="10"/>
        <color indexed="17"/>
        <rFont val="Arial"/>
        <family val="2"/>
      </rPr>
      <t>PEDAGOGIKA o profilu praktycznym (PE)</t>
    </r>
  </si>
  <si>
    <t>00000000</t>
  </si>
  <si>
    <r>
      <rPr>
        <b/>
        <sz val="10"/>
        <color indexed="10"/>
        <rFont val="Arial"/>
        <family val="2"/>
      </rPr>
      <t>00-0F-BHP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Bezpieczeństwo i higiena pracy</t>
    </r>
  </si>
  <si>
    <r>
      <rPr>
        <b/>
        <sz val="10"/>
        <color indexed="10"/>
        <rFont val="Arial"/>
        <family val="2"/>
      </rPr>
      <t>52-WF1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fizyczne i prozdrowotne - 1</t>
    </r>
  </si>
  <si>
    <r>
      <rPr>
        <b/>
        <sz val="10"/>
        <color indexed="10"/>
        <rFont val="Arial"/>
        <family val="2"/>
      </rPr>
      <t>51-JEZ3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Język obcy - 3 </t>
    </r>
    <r>
      <rPr>
        <i/>
        <sz val="10"/>
        <rFont val="Arial"/>
        <family val="2"/>
      </rPr>
      <t>(kontynuacja)</t>
    </r>
  </si>
  <si>
    <r>
      <rPr>
        <b/>
        <sz val="10"/>
        <color indexed="10"/>
        <rFont val="Arial"/>
        <family val="2"/>
      </rPr>
      <t>51-JEZ4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Język obcy - 4 </t>
    </r>
    <r>
      <rPr>
        <i/>
        <sz val="10"/>
        <rFont val="Arial"/>
        <family val="2"/>
      </rPr>
      <t>(kontynuacja)</t>
    </r>
  </si>
  <si>
    <r>
      <rPr>
        <b/>
        <sz val="10"/>
        <color indexed="10"/>
        <rFont val="Arial"/>
        <family val="2"/>
      </rPr>
      <t>51-JEZ2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Język obcy - 2 </t>
    </r>
    <r>
      <rPr>
        <i/>
        <sz val="10"/>
        <rFont val="Arial"/>
        <family val="2"/>
      </rPr>
      <t>(kontynuacja)</t>
    </r>
  </si>
  <si>
    <r>
      <rPr>
        <b/>
        <sz val="10"/>
        <color indexed="10"/>
        <rFont val="Arial"/>
        <family val="2"/>
      </rPr>
      <t>52-WF2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fizyczne i prozdrowotne - 2</t>
    </r>
  </si>
  <si>
    <r>
      <rPr>
        <b/>
        <sz val="10"/>
        <color indexed="10"/>
        <rFont val="Arial"/>
        <family val="2"/>
      </rPr>
      <t>51-JEZ1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Język obcy - 1</t>
    </r>
  </si>
  <si>
    <r>
      <rPr>
        <b/>
        <sz val="10"/>
        <color indexed="10"/>
        <rFont val="Arial"/>
        <family val="2"/>
      </rPr>
      <t>10-PE-LI1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Seminarium dyplomowe - 1</t>
    </r>
  </si>
  <si>
    <r>
      <rPr>
        <b/>
        <sz val="10"/>
        <color indexed="10"/>
        <rFont val="Arial"/>
        <family val="2"/>
      </rPr>
      <t>10-PE-LI2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Seminarium dyplomowe - 2</t>
    </r>
  </si>
  <si>
    <r>
      <rPr>
        <b/>
        <sz val="10"/>
        <color indexed="10"/>
        <rFont val="Arial"/>
        <family val="2"/>
      </rPr>
      <t xml:space="preserve">10-PE-LI3 </t>
    </r>
    <r>
      <rPr>
        <sz val="10"/>
        <rFont val="Arial"/>
        <family val="2"/>
      </rPr>
      <t>Seminarium dyplomowe - 3 i złożenie pracy</t>
    </r>
  </si>
  <si>
    <r>
      <rPr>
        <b/>
        <sz val="10"/>
        <color indexed="10"/>
        <rFont val="Arial"/>
        <family val="2"/>
      </rPr>
      <t>10-1F-EMG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Emisja głosu</t>
    </r>
  </si>
  <si>
    <r>
      <rPr>
        <b/>
        <sz val="10"/>
        <color indexed="10"/>
        <rFont val="Arial"/>
        <family val="2"/>
      </rPr>
      <t>10-1F-BRW1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Biomedyczne podstawy rozwoju i wychowania</t>
    </r>
  </si>
  <si>
    <r>
      <rPr>
        <b/>
        <sz val="10"/>
        <color indexed="10"/>
        <rFont val="Arial"/>
        <family val="2"/>
      </rPr>
      <t>10-1P-EPW1a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Praktyka asystencka w przedszkolach ogólnodostępnych</t>
    </r>
  </si>
  <si>
    <r>
      <rPr>
        <b/>
        <sz val="10"/>
        <color indexed="10"/>
        <rFont val="Arial"/>
        <family val="2"/>
      </rPr>
      <t>10-1P-EPW2c</t>
    </r>
    <r>
      <rPr>
        <sz val="10"/>
        <rFont val="Arial"/>
        <family val="2"/>
      </rPr>
      <t xml:space="preserve"> Praktyka asystencko-pedagogiczna w przedszkolach ogólnodostępnych</t>
    </r>
  </si>
  <si>
    <r>
      <rPr>
        <b/>
        <sz val="10"/>
        <color indexed="10"/>
        <rFont val="Arial"/>
        <family val="2"/>
      </rPr>
      <t>10-1P-EPW2d</t>
    </r>
    <r>
      <rPr>
        <sz val="10"/>
        <rFont val="Arial"/>
        <family val="2"/>
      </rPr>
      <t xml:space="preserve"> Praktyka asystencko-pedagogiczna w klasach I-III szkoły podstawowej</t>
    </r>
  </si>
  <si>
    <r>
      <rPr>
        <b/>
        <sz val="10"/>
        <color indexed="10"/>
        <rFont val="Arial"/>
        <family val="2"/>
      </rPr>
      <t>10-1P-EPW2e</t>
    </r>
    <r>
      <rPr>
        <sz val="10"/>
        <rFont val="Arial"/>
        <family val="2"/>
      </rPr>
      <t xml:space="preserve"> Praktyka asystencko-pedagogiczna w przedszkolach integracyjnych</t>
    </r>
  </si>
  <si>
    <r>
      <rPr>
        <b/>
        <sz val="10"/>
        <color indexed="10"/>
        <rFont val="Arial"/>
        <family val="2"/>
      </rPr>
      <t>10-1P-EPW3b</t>
    </r>
    <r>
      <rPr>
        <sz val="10"/>
        <rFont val="Arial"/>
        <family val="2"/>
      </rPr>
      <t xml:space="preserve"> Praktyka pedagogiczna - dyplomowa w klasach I-III szkoły podstawowej</t>
    </r>
  </si>
  <si>
    <r>
      <rPr>
        <b/>
        <sz val="10"/>
        <color indexed="10"/>
        <rFont val="Arial"/>
        <family val="2"/>
      </rPr>
      <t>10-1P-EPW3c</t>
    </r>
    <r>
      <rPr>
        <sz val="10"/>
        <rFont val="Arial"/>
        <family val="2"/>
      </rPr>
      <t xml:space="preserve"> Praktyka pedagogiczna - dyplomowa w przedszkolach ogólnodostępnych</t>
    </r>
  </si>
  <si>
    <r>
      <rPr>
        <b/>
        <sz val="10"/>
        <color indexed="10"/>
        <rFont val="Arial"/>
        <family val="2"/>
      </rPr>
      <t>10-1F-FIL1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Podstawy filozofii</t>
    </r>
  </si>
  <si>
    <r>
      <rPr>
        <b/>
        <sz val="10"/>
        <color indexed="10"/>
        <rFont val="Arial"/>
        <family val="2"/>
      </rPr>
      <t>10-1F-PYM</t>
    </r>
    <r>
      <rPr>
        <sz val="10"/>
        <rFont val="Arial"/>
        <family val="2"/>
      </rPr>
      <t xml:space="preserve"> Psychologia rozwoju dzieci i młodzieży</t>
    </r>
  </si>
  <si>
    <r>
      <rPr>
        <b/>
        <sz val="10"/>
        <color indexed="10"/>
        <rFont val="Arial"/>
        <family val="2"/>
      </rPr>
      <t>10-1F-PWE1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Psychologia wychowawcza z elementami psychologii społecznej dla nauczycieli</t>
    </r>
  </si>
  <si>
    <r>
      <rPr>
        <b/>
        <sz val="10"/>
        <color indexed="10"/>
        <rFont val="Arial"/>
        <family val="2"/>
      </rPr>
      <t>10-1F-TEU1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Techniki efektywnego uczenia się</t>
    </r>
  </si>
  <si>
    <r>
      <rPr>
        <b/>
        <sz val="10"/>
        <color indexed="10"/>
        <rFont val="Arial"/>
        <family val="2"/>
      </rPr>
      <t>10-1F-ZPG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Zabawa w pracy z grupą - warsztat</t>
    </r>
  </si>
  <si>
    <r>
      <t xml:space="preserve">RAZEM </t>
    </r>
    <r>
      <rPr>
        <b/>
        <i/>
        <sz val="10"/>
        <rFont val="Arial"/>
        <family val="2"/>
      </rPr>
      <t>(bez praktyk)</t>
    </r>
  </si>
  <si>
    <t>Praktyki</t>
  </si>
  <si>
    <r>
      <rPr>
        <b/>
        <sz val="10"/>
        <color indexed="10"/>
        <rFont val="Czcionka tekstu podstawowego"/>
        <family val="0"/>
      </rPr>
      <t>10-1P-POW1b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Praktyka asystencka w placówkach opiekuńczo-wychowawczych</t>
    </r>
  </si>
  <si>
    <r>
      <rPr>
        <b/>
        <sz val="10"/>
        <color indexed="10"/>
        <rFont val="Czcionka tekstu podstawowego"/>
        <family val="0"/>
      </rPr>
      <t>10-1P-POW2b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Praktyka asystencko-pedagogiczna w placówkach opiekuńczo-wychowawczych</t>
    </r>
  </si>
  <si>
    <r>
      <rPr>
        <b/>
        <sz val="10"/>
        <color indexed="10"/>
        <rFont val="Czcionka tekstu podstawowego"/>
        <family val="0"/>
      </rPr>
      <t>10-1P-POW3b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Praktyka dyplomowa w placówkach opiekuńczo-wychowawczych</t>
    </r>
  </si>
  <si>
    <r>
      <rPr>
        <b/>
        <sz val="10"/>
        <rFont val="Arial"/>
        <family val="2"/>
      </rPr>
      <t xml:space="preserve">10-1S-MZB </t>
    </r>
    <r>
      <rPr>
        <sz val="10"/>
        <rFont val="Arial"/>
        <family val="2"/>
      </rPr>
      <t>Medyczne podstawy opieki nad dzieckiem w domu, żłobku i przedszkolu</t>
    </r>
  </si>
  <si>
    <r>
      <rPr>
        <b/>
        <sz val="10"/>
        <rFont val="Arial"/>
        <family val="2"/>
      </rPr>
      <t xml:space="preserve">10-1S-RPZ2 </t>
    </r>
    <r>
      <rPr>
        <sz val="10"/>
        <rFont val="Arial"/>
        <family val="2"/>
      </rPr>
      <t>Rozwój psychoruchowy prawidłowy i zaburzony dzieci do 6 roku życia</t>
    </r>
  </si>
  <si>
    <r>
      <rPr>
        <b/>
        <sz val="10"/>
        <rFont val="Arial"/>
        <family val="2"/>
      </rPr>
      <t xml:space="preserve">10-1S-KWZ </t>
    </r>
    <r>
      <rPr>
        <sz val="10"/>
        <rFont val="Arial"/>
        <family val="2"/>
      </rPr>
      <t xml:space="preserve">Kompetencje opiekuna i wychowawcy dziecka w żłobku i przedszkolu </t>
    </r>
  </si>
  <si>
    <r>
      <rPr>
        <b/>
        <sz val="10"/>
        <rFont val="Arial"/>
        <family val="2"/>
      </rPr>
      <t xml:space="preserve">10-1S-ZPO </t>
    </r>
    <r>
      <rPr>
        <sz val="10"/>
        <rFont val="Arial"/>
        <family val="2"/>
      </rPr>
      <t>Żłobek i przedszkole – organizacja i działalność pedagogiczna</t>
    </r>
  </si>
  <si>
    <r>
      <rPr>
        <b/>
        <sz val="10"/>
        <color indexed="10"/>
        <rFont val="Arial"/>
        <family val="2"/>
      </rPr>
      <t>10-1P-WZP1a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Praktyka asystencka w żłobkach, klubach malucha</t>
    </r>
  </si>
  <si>
    <r>
      <rPr>
        <b/>
        <sz val="10"/>
        <color indexed="10"/>
        <rFont val="Arial"/>
        <family val="2"/>
      </rPr>
      <t xml:space="preserve">10-1P-WZP2c </t>
    </r>
    <r>
      <rPr>
        <sz val="10"/>
        <rFont val="Arial"/>
        <family val="2"/>
      </rPr>
      <t>Praktyka asystencka w przedszkolach ogólnodostępnych</t>
    </r>
  </si>
  <si>
    <r>
      <rPr>
        <b/>
        <sz val="10"/>
        <color indexed="10"/>
        <rFont val="Arial"/>
        <family val="2"/>
      </rPr>
      <t xml:space="preserve">10-1P-WZP2e </t>
    </r>
    <r>
      <rPr>
        <sz val="10"/>
        <rFont val="Arial"/>
        <family val="2"/>
      </rPr>
      <t>Praktyka asystencko-pedagogiczna w przedszkolach integracyjnych</t>
    </r>
  </si>
  <si>
    <r>
      <rPr>
        <b/>
        <sz val="10"/>
        <color indexed="10"/>
        <rFont val="Arial"/>
        <family val="2"/>
      </rPr>
      <t xml:space="preserve">10-1P-WZP3b </t>
    </r>
    <r>
      <rPr>
        <sz val="10"/>
        <rFont val="Arial"/>
        <family val="2"/>
      </rPr>
      <t>Praktyka pedagogiczna - dyplomowa w żłobkach</t>
    </r>
  </si>
  <si>
    <t>specjalność nauczycielska: WYCHOWANIE ŻŁOBKOWE I PRZEDSZKOLNE (WZP) - przedmioty specjalnościowe (S)</t>
  </si>
  <si>
    <r>
      <rPr>
        <b/>
        <sz val="10"/>
        <color indexed="10"/>
        <rFont val="Arial"/>
        <family val="2"/>
      </rPr>
      <t>10-1F-EIW1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Edukacja integracyjna i włączająca</t>
    </r>
  </si>
  <si>
    <r>
      <rPr>
        <b/>
        <sz val="10"/>
        <color indexed="10"/>
        <rFont val="Arial"/>
        <family val="2"/>
      </rPr>
      <t>10-1S-WZF3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zdrowotne i fizyczne - metodyka</t>
    </r>
  </si>
  <si>
    <r>
      <rPr>
        <b/>
        <sz val="10"/>
        <color indexed="10"/>
        <rFont val="Arial"/>
        <family val="2"/>
      </rPr>
      <t>10-1S-WRS1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Współpraca z rodzicami w przedszkolu i szkole</t>
    </r>
  </si>
  <si>
    <r>
      <rPr>
        <b/>
        <sz val="10"/>
        <color indexed="10"/>
        <rFont val="Arial"/>
        <family val="2"/>
      </rPr>
      <t>10-1S-ADZ1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Adaptacja dzieci do żłobka, przedszkola i szkoły - metodyka</t>
    </r>
  </si>
  <si>
    <r>
      <rPr>
        <b/>
        <sz val="10"/>
        <color indexed="10"/>
        <rFont val="Arial"/>
        <family val="2"/>
      </rPr>
      <t>10-1S-WDU1</t>
    </r>
    <r>
      <rPr>
        <sz val="10"/>
        <rFont val="Arial"/>
        <family val="2"/>
      </rPr>
      <t xml:space="preserve"> Wspieranie dzieci w rozwoju umysłowym w przedszkolu i szkole</t>
    </r>
  </si>
  <si>
    <r>
      <rPr>
        <b/>
        <sz val="10"/>
        <color indexed="10"/>
        <rFont val="Arial"/>
        <family val="2"/>
      </rPr>
      <t>10-1S-WES1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emocjonalne i społeczne dzieci w przedszkolu i szkole - metodyka</t>
    </r>
  </si>
  <si>
    <r>
      <rPr>
        <b/>
        <sz val="10"/>
        <color indexed="10"/>
        <rFont val="Arial"/>
        <family val="2"/>
      </rPr>
      <t>10-1S-ZEE1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Zabawa w edukacji elementarnej</t>
    </r>
  </si>
  <si>
    <r>
      <rPr>
        <b/>
        <sz val="10"/>
        <color indexed="10"/>
        <rFont val="Arial"/>
        <family val="2"/>
      </rPr>
      <t>10-1S-EPS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Edukacja polonistyczna w przedszkolu i szkole - metodyka</t>
    </r>
  </si>
  <si>
    <r>
      <rPr>
        <b/>
        <sz val="10"/>
        <color indexed="10"/>
        <rFont val="Arial"/>
        <family val="2"/>
      </rPr>
      <t>10-1S-DSP1</t>
    </r>
    <r>
      <rPr>
        <sz val="10"/>
        <rFont val="Arial"/>
        <family val="2"/>
      </rPr>
      <t xml:space="preserve"> Dzieci ze specjalnymi potrzebami edukacyjnymi w przedszkolu i szkole - metodyka</t>
    </r>
  </si>
  <si>
    <r>
      <rPr>
        <b/>
        <sz val="10"/>
        <color indexed="10"/>
        <rFont val="Arial"/>
        <family val="2"/>
      </rPr>
      <t>10-1S-POM1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Przyroda ożywiona i nieożywiona w przedszkolu i szkole - metodyka</t>
    </r>
  </si>
  <si>
    <r>
      <rPr>
        <b/>
        <sz val="10"/>
        <color indexed="10"/>
        <rFont val="Arial"/>
        <family val="2"/>
      </rPr>
      <t>10-1S-WSP1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przez sztuki plastyczne - metodyka</t>
    </r>
  </si>
  <si>
    <r>
      <rPr>
        <b/>
        <sz val="10"/>
        <color indexed="10"/>
        <rFont val="Arial"/>
        <family val="2"/>
      </rPr>
      <t>10-1S-WKI1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Wychowanie i kształcenie w systemie zintegrowanym</t>
    </r>
  </si>
  <si>
    <r>
      <rPr>
        <b/>
        <sz val="10"/>
        <color indexed="10"/>
        <rFont val="Arial"/>
        <family val="2"/>
      </rPr>
      <t>10-1S-PLP1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Profilaktyka logopedyczna w przedszkolu i szkole</t>
    </r>
  </si>
  <si>
    <r>
      <rPr>
        <b/>
        <sz val="10"/>
        <color indexed="10"/>
        <rFont val="Arial"/>
        <family val="2"/>
      </rPr>
      <t>10-1S-DGD1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Diagnoza gotowości dzieci do nauki szkolnej</t>
    </r>
  </si>
  <si>
    <r>
      <rPr>
        <b/>
        <sz val="10"/>
        <color indexed="10"/>
        <rFont val="Czcionka tekstu podstawowego"/>
        <family val="0"/>
      </rPr>
      <t>10-1S-DSO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Diagnoza środowiska opiekuńczo-wychowawczego</t>
    </r>
  </si>
  <si>
    <r>
      <rPr>
        <b/>
        <sz val="10"/>
        <color indexed="10"/>
        <rFont val="Czcionka tekstu podstawowego"/>
        <family val="0"/>
      </rPr>
      <t>10-1S-DPO1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Diagnostyka psychopedagogiczna w pracy opiekuńczo-wychowawczej</t>
    </r>
  </si>
  <si>
    <r>
      <rPr>
        <b/>
        <sz val="10"/>
        <color indexed="10"/>
        <rFont val="Czcionka tekstu podstawowego"/>
        <family val="0"/>
      </rPr>
      <t>10-1S-KOD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Kierunki opieki nad dzieckiem – wybrane zagadnienia</t>
    </r>
  </si>
  <si>
    <r>
      <rPr>
        <b/>
        <sz val="10"/>
        <color indexed="10"/>
        <rFont val="Czcionka tekstu podstawowego"/>
        <family val="0"/>
      </rPr>
      <t>10-1S-MPW2</t>
    </r>
    <r>
      <rPr>
        <sz val="10"/>
        <rFont val="Czcionka tekstu podstawowego"/>
        <family val="2"/>
      </rPr>
      <t xml:space="preserve"> Metodyka pracy opiekuńczo-wychowawczej</t>
    </r>
  </si>
  <si>
    <r>
      <rPr>
        <b/>
        <sz val="10"/>
        <color indexed="10"/>
        <rFont val="Czcionka tekstu podstawowego"/>
        <family val="0"/>
      </rPr>
      <t>10-1S-OWS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Opieka i wychowanie w środowisku międzykulturowym</t>
    </r>
  </si>
  <si>
    <r>
      <rPr>
        <b/>
        <sz val="10"/>
        <color indexed="10"/>
        <rFont val="Czcionka tekstu podstawowego"/>
        <family val="0"/>
      </rPr>
      <t>10-1S-POW1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Podstawy prawne oddziaływań wychowawczych i opiekuńczych</t>
    </r>
  </si>
  <si>
    <r>
      <rPr>
        <b/>
        <sz val="10"/>
        <rFont val="Czcionka tekstu podstawowego"/>
        <family val="0"/>
      </rPr>
      <t xml:space="preserve">10-1S-RPO </t>
    </r>
    <r>
      <rPr>
        <sz val="10"/>
        <rFont val="Czcionka tekstu podstawowego"/>
        <family val="2"/>
      </rPr>
      <t>Rodzina – partnerstwo opiekuńczo-wychowawcze</t>
    </r>
  </si>
  <si>
    <r>
      <rPr>
        <b/>
        <sz val="10"/>
        <color indexed="10"/>
        <rFont val="Czcionka tekstu podstawowego"/>
        <family val="0"/>
      </rPr>
      <t>10-1S-POY1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Projekty w pracy opiekuńczo-wychowawczej</t>
    </r>
  </si>
  <si>
    <r>
      <rPr>
        <b/>
        <sz val="10"/>
        <color indexed="10"/>
        <rFont val="Czcionka tekstu podstawowego"/>
        <family val="0"/>
      </rPr>
      <t>10-1S-PRW1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Praca opiekuńczo-wychowawcza w szkole</t>
    </r>
  </si>
  <si>
    <r>
      <rPr>
        <b/>
        <sz val="10"/>
        <color indexed="10"/>
        <rFont val="Czcionka tekstu podstawowego"/>
        <family val="0"/>
      </rPr>
      <t>10-1S-WUM1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Warsztat umiejętności wychowawczych</t>
    </r>
  </si>
  <si>
    <r>
      <rPr>
        <b/>
        <sz val="10"/>
        <color indexed="8"/>
        <rFont val="Arial"/>
        <family val="2"/>
      </rPr>
      <t xml:space="preserve">10-1S-PUZ </t>
    </r>
    <r>
      <rPr>
        <sz val="10"/>
        <color indexed="8"/>
        <rFont val="Arial"/>
        <family val="2"/>
      </rPr>
      <t>Proces uczenia się dzieci w domu, żłobku i przedszkolu</t>
    </r>
  </si>
  <si>
    <r>
      <rPr>
        <b/>
        <sz val="10"/>
        <color indexed="10"/>
        <rFont val="Arial"/>
        <family val="2"/>
      </rPr>
      <t xml:space="preserve">10-1S-RPR1 </t>
    </r>
    <r>
      <rPr>
        <sz val="10"/>
        <color indexed="8"/>
        <rFont val="Arial"/>
        <family val="2"/>
      </rPr>
      <t>Rozpoznawanie potrzeb rozwojowych</t>
    </r>
  </si>
  <si>
    <r>
      <rPr>
        <b/>
        <sz val="10"/>
        <rFont val="Arial"/>
        <family val="2"/>
      </rPr>
      <t xml:space="preserve">10-1S-AZP </t>
    </r>
    <r>
      <rPr>
        <sz val="10"/>
        <color indexed="8"/>
        <rFont val="Arial"/>
        <family val="2"/>
      </rPr>
      <t>Adaptacja dzieci do żłobka i przedszkola</t>
    </r>
  </si>
  <si>
    <r>
      <rPr>
        <b/>
        <sz val="10"/>
        <color indexed="8"/>
        <rFont val="Arial"/>
        <family val="2"/>
      </rPr>
      <t>10-1S-OPZ</t>
    </r>
    <r>
      <rPr>
        <sz val="10"/>
        <color indexed="8"/>
        <rFont val="Arial"/>
        <family val="2"/>
      </rPr>
      <t xml:space="preserve"> Opieka pielęgnacyjna i zdrowotna w domu, żłobku i przedszkolu </t>
    </r>
  </si>
  <si>
    <r>
      <rPr>
        <b/>
        <sz val="10"/>
        <color indexed="8"/>
        <rFont val="Arial"/>
        <family val="2"/>
      </rPr>
      <t xml:space="preserve">10-1S-WDS </t>
    </r>
    <r>
      <rPr>
        <sz val="10"/>
        <color indexed="8"/>
        <rFont val="Arial"/>
        <family val="2"/>
      </rPr>
      <t>Wspomaganie dzieci w skupianiu uwagi - metodyka</t>
    </r>
  </si>
  <si>
    <r>
      <rPr>
        <b/>
        <sz val="10"/>
        <color indexed="8"/>
        <rFont val="Arial"/>
        <family val="2"/>
      </rPr>
      <t xml:space="preserve">10-1S-KUS1 </t>
    </r>
    <r>
      <rPr>
        <sz val="10"/>
        <color indexed="8"/>
        <rFont val="Arial"/>
        <family val="2"/>
      </rPr>
      <t>Kształtowanie umiejętności samoobsługowych - metodyka</t>
    </r>
  </si>
  <si>
    <r>
      <rPr>
        <b/>
        <sz val="10"/>
        <color indexed="8"/>
        <rFont val="Arial"/>
        <family val="2"/>
      </rPr>
      <t xml:space="preserve">10-1S-WRU </t>
    </r>
    <r>
      <rPr>
        <sz val="10"/>
        <color indexed="8"/>
        <rFont val="Arial"/>
        <family val="2"/>
      </rPr>
      <t xml:space="preserve">Wspomaganie rozwoju umysłowego dzieci wraz z edukacją matematyczną w domu, żłobku i przedszkolu - metodyka </t>
    </r>
  </si>
  <si>
    <r>
      <rPr>
        <b/>
        <sz val="10"/>
        <color indexed="8"/>
        <rFont val="Arial"/>
        <family val="2"/>
      </rPr>
      <t xml:space="preserve">10-1S-WRM </t>
    </r>
    <r>
      <rPr>
        <sz val="10"/>
        <color indexed="8"/>
        <rFont val="Arial"/>
        <family val="2"/>
      </rPr>
      <t>Wspomaganie rozwoju mowy u dzieci w domu, żłobku i przedszkolu - metodyka</t>
    </r>
  </si>
  <si>
    <r>
      <rPr>
        <b/>
        <sz val="10"/>
        <color indexed="8"/>
        <rFont val="Arial"/>
        <family val="2"/>
      </rPr>
      <t xml:space="preserve">10-1S-WMS </t>
    </r>
    <r>
      <rPr>
        <sz val="10"/>
        <color indexed="8"/>
        <rFont val="Arial"/>
        <family val="2"/>
      </rPr>
      <t>Wychowanie przez sztukę - muzyka i śpiew, pląsy i taniec</t>
    </r>
  </si>
  <si>
    <r>
      <rPr>
        <b/>
        <sz val="10"/>
        <color indexed="10"/>
        <rFont val="Arial"/>
        <family val="2"/>
      </rPr>
      <t xml:space="preserve">10-1S-DFZ1 </t>
    </r>
    <r>
      <rPr>
        <sz val="10"/>
        <color indexed="8"/>
        <rFont val="Arial"/>
        <family val="2"/>
      </rPr>
      <t>Dbałość o rozwój fizyczny w domu, żłobku i w przedszkolu - metodyka</t>
    </r>
  </si>
  <si>
    <r>
      <rPr>
        <b/>
        <sz val="10"/>
        <rFont val="Arial"/>
        <family val="2"/>
      </rPr>
      <t xml:space="preserve">10-1S-WTP </t>
    </r>
    <r>
      <rPr>
        <sz val="10"/>
        <color indexed="8"/>
        <rFont val="Arial"/>
        <family val="2"/>
      </rPr>
      <t>Wychowanie techniczne przedszkolaków</t>
    </r>
  </si>
  <si>
    <r>
      <rPr>
        <b/>
        <sz val="10"/>
        <rFont val="Arial"/>
        <family val="2"/>
      </rPr>
      <t xml:space="preserve">10-1S-EPZ </t>
    </r>
    <r>
      <rPr>
        <sz val="10"/>
        <color indexed="8"/>
        <rFont val="Arial"/>
        <family val="2"/>
      </rPr>
      <t>Edukacja przyrodnicza w domu, żłobku i przedszkolu - metodyka</t>
    </r>
  </si>
  <si>
    <r>
      <rPr>
        <b/>
        <sz val="10"/>
        <color indexed="8"/>
        <rFont val="Arial"/>
        <family val="2"/>
      </rPr>
      <t xml:space="preserve">10-1S-WRO </t>
    </r>
    <r>
      <rPr>
        <sz val="10"/>
        <color indexed="8"/>
        <rFont val="Arial"/>
        <family val="2"/>
      </rPr>
      <t>Wychowanie rodzinne i obywatelskie - metodyka</t>
    </r>
  </si>
  <si>
    <r>
      <rPr>
        <b/>
        <sz val="10"/>
        <color indexed="8"/>
        <rFont val="Arial"/>
        <family val="2"/>
      </rPr>
      <t xml:space="preserve">10-1S-WSA </t>
    </r>
    <r>
      <rPr>
        <sz val="10"/>
        <color indexed="8"/>
        <rFont val="Arial"/>
        <family val="2"/>
      </rPr>
      <t>Wychowanie przez sztukę - dziecko widzem i aktorem</t>
    </r>
  </si>
  <si>
    <r>
      <rPr>
        <b/>
        <sz val="10"/>
        <color indexed="8"/>
        <rFont val="Arial"/>
        <family val="2"/>
      </rPr>
      <t xml:space="preserve">10-1S-WNA </t>
    </r>
    <r>
      <rPr>
        <sz val="10"/>
        <color indexed="8"/>
        <rFont val="Arial"/>
        <family val="2"/>
      </rPr>
      <t>Wczesne nauczanie języka angielskiego - podstawy metodyczne</t>
    </r>
  </si>
  <si>
    <r>
      <rPr>
        <b/>
        <sz val="10"/>
        <color indexed="8"/>
        <rFont val="Arial"/>
        <family val="2"/>
      </rPr>
      <t xml:space="preserve">10-1S-WDB </t>
    </r>
    <r>
      <rPr>
        <sz val="10"/>
        <color indexed="8"/>
        <rFont val="Arial"/>
        <family val="2"/>
      </rPr>
      <t>Wdrażanie przedszkolaków do dbałości o bezpieczeństwo swoje i innych - metodyka</t>
    </r>
  </si>
  <si>
    <r>
      <rPr>
        <b/>
        <sz val="10"/>
        <color indexed="10"/>
        <rFont val="Arial"/>
        <family val="2"/>
      </rPr>
      <t xml:space="preserve">10-1S-KUP1 </t>
    </r>
    <r>
      <rPr>
        <sz val="10"/>
        <color indexed="8"/>
        <rFont val="Arial"/>
        <family val="2"/>
      </rPr>
      <t>Kształtowanie umiejętności społecznych dzieci w domu, żłobku i przedszkolu - metodyka</t>
    </r>
  </si>
  <si>
    <r>
      <rPr>
        <b/>
        <sz val="10"/>
        <rFont val="Arial"/>
        <family val="2"/>
      </rPr>
      <t xml:space="preserve">10-1S-KAP </t>
    </r>
    <r>
      <rPr>
        <sz val="10"/>
        <color indexed="8"/>
        <rFont val="Arial"/>
        <family val="2"/>
      </rPr>
      <t>Konstruowanie autorskich programów wychowania przedszkolnego i planowanie działalności pedagogicznej</t>
    </r>
  </si>
  <si>
    <r>
      <rPr>
        <b/>
        <sz val="10"/>
        <color indexed="10"/>
        <rFont val="Arial"/>
        <family val="2"/>
      </rPr>
      <t xml:space="preserve">10-1S-GNS1 </t>
    </r>
    <r>
      <rPr>
        <sz val="10"/>
        <color indexed="8"/>
        <rFont val="Arial"/>
        <family val="2"/>
      </rPr>
      <t>Gotowość do nauki szkolnej - metodyka</t>
    </r>
  </si>
  <si>
    <r>
      <rPr>
        <b/>
        <sz val="10"/>
        <rFont val="Arial"/>
        <family val="2"/>
      </rPr>
      <t>10-1S-WSD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Wychowanie przez sztukę - działalność plastyczna</t>
    </r>
  </si>
  <si>
    <t>II rok, III sem.</t>
  </si>
  <si>
    <t>II rok, IV sem.</t>
  </si>
  <si>
    <t>III rok, V sem.</t>
  </si>
  <si>
    <t>III rok, VI sem.</t>
  </si>
  <si>
    <t>EDUKACJA PRZEDSZKOLNA I WCZESNOSZKOLNA (EPW)</t>
  </si>
  <si>
    <t>PEDAGOGIKA OPIEKUŃCZO-WYCHOWAWCZA (POW)</t>
  </si>
  <si>
    <t>WYCHOWANIE ŻŁOBKOWE I PRZEDSZKOLNE (WZP)</t>
  </si>
  <si>
    <t>Plany 2016/2017</t>
  </si>
  <si>
    <r>
      <rPr>
        <b/>
        <sz val="10"/>
        <color indexed="10"/>
        <rFont val="Arial"/>
        <family val="2"/>
      </rPr>
      <t>10-1F-KZ1</t>
    </r>
    <r>
      <rPr>
        <sz val="10"/>
        <rFont val="Arial"/>
        <family val="2"/>
      </rPr>
      <t xml:space="preserve"> Kształcenie zdolności artystycznych nauczyciela - 1 (do wyboru):</t>
    </r>
  </si>
  <si>
    <r>
      <rPr>
        <b/>
        <sz val="10"/>
        <color indexed="10"/>
        <rFont val="Arial"/>
        <family val="2"/>
      </rPr>
      <t>10-1F-KZ2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Kształcenie zdolności artystycznych nauczyciela - 2 (do wyboru):</t>
    </r>
  </si>
  <si>
    <r>
      <rPr>
        <b/>
        <sz val="10"/>
        <color indexed="10"/>
        <rFont val="Czcionka tekstu podstawowego"/>
        <family val="0"/>
      </rPr>
      <t>10-1S-PRB</t>
    </r>
    <r>
      <rPr>
        <b/>
        <sz val="10"/>
        <rFont val="Czcionka tekstu podstawowego"/>
        <family val="0"/>
      </rPr>
      <t xml:space="preserve"> </t>
    </r>
    <r>
      <rPr>
        <sz val="10"/>
        <rFont val="Czcionka tekstu podstawowego"/>
        <family val="2"/>
      </rPr>
      <t>Problemy społeczne w pracy opiekuńczo-wychowawczej</t>
    </r>
  </si>
  <si>
    <r>
      <rPr>
        <b/>
        <sz val="10"/>
        <color indexed="10"/>
        <rFont val="Arial"/>
        <family val="2"/>
      </rPr>
      <t xml:space="preserve">10-1S-DSE </t>
    </r>
    <r>
      <rPr>
        <sz val="10"/>
        <color indexed="8"/>
        <rFont val="Arial"/>
        <family val="2"/>
      </rPr>
      <t>Dzieci ze specjalnymi potrzebami edukacyjnymi - metodyka</t>
    </r>
  </si>
  <si>
    <r>
      <rPr>
        <b/>
        <sz val="10"/>
        <color indexed="10"/>
        <rFont val="Arial"/>
        <family val="2"/>
      </rPr>
      <t xml:space="preserve">10-1P-WZP2d </t>
    </r>
    <r>
      <rPr>
        <sz val="10"/>
        <rFont val="Arial"/>
        <family val="2"/>
      </rPr>
      <t>Praktyka asystencko-pedagogiczna w żłobkach</t>
    </r>
  </si>
  <si>
    <r>
      <rPr>
        <b/>
        <sz val="10"/>
        <color indexed="10"/>
        <rFont val="Arial"/>
        <family val="2"/>
      </rPr>
      <t xml:space="preserve">10-1P-WZP3c </t>
    </r>
    <r>
      <rPr>
        <sz val="10"/>
        <rFont val="Arial"/>
        <family val="2"/>
      </rPr>
      <t>Praktyka pedagogiczna - dyplomowa w przedszkolach ogólnodostępnych</t>
    </r>
  </si>
  <si>
    <r>
      <rPr>
        <b/>
        <sz val="10"/>
        <rFont val="Arial"/>
        <family val="2"/>
      </rPr>
      <t>10-1S-KCP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Kształtowanie gotowości do nauki czytania i pisania - metodyka</t>
    </r>
  </si>
  <si>
    <r>
      <rPr>
        <b/>
        <sz val="10"/>
        <color indexed="10"/>
        <rFont val="Arial"/>
        <family val="2"/>
      </rPr>
      <t>10-1F-WDP1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Wprowadzenie do pedeutologii</t>
    </r>
  </si>
  <si>
    <t>Zał. Nr 9 do Uchwały Nr 629/15-16 RWNP z dnia 24.02.2016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</si>
</sst>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zcionka tekstu podstawowego"/>
      <family val="2"/>
    </font>
    <font>
      <i/>
      <sz val="10"/>
      <name val="Arial"/>
      <family val="2"/>
    </font>
    <font>
      <sz val="10"/>
      <name val="Czcionka tekstu podstawowego"/>
      <family val="0"/>
    </font>
    <font>
      <b/>
      <sz val="10"/>
      <color indexed="17"/>
      <name val="Arial"/>
      <family val="2"/>
    </font>
    <font>
      <b/>
      <sz val="9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Czcionka tekstu podstawowego"/>
      <family val="0"/>
    </font>
    <font>
      <i/>
      <sz val="9"/>
      <name val="Arial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b/>
      <sz val="10"/>
      <color rgb="FFFF0000"/>
      <name val="Czcionka tekstu podstawowego"/>
      <family val="2"/>
    </font>
    <font>
      <b/>
      <sz val="10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ashed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dashed"/>
      <top style="medium"/>
      <bottom style="thin">
        <color indexed="8"/>
      </bottom>
    </border>
    <border>
      <left style="dashed"/>
      <right style="dashed"/>
      <top style="medium"/>
      <bottom style="thin">
        <color indexed="8"/>
      </bottom>
    </border>
    <border>
      <left style="dashed"/>
      <right style="medium"/>
      <top style="medium"/>
      <bottom style="thin">
        <color indexed="8"/>
      </bottom>
    </border>
    <border>
      <left style="medium"/>
      <right style="dashed"/>
      <top style="thin">
        <color indexed="8"/>
      </top>
      <bottom style="thin">
        <color indexed="8"/>
      </bottom>
    </border>
    <border>
      <left style="dashed"/>
      <right style="dashed"/>
      <top style="thin">
        <color indexed="8"/>
      </top>
      <bottom style="thin">
        <color indexed="8"/>
      </bottom>
    </border>
    <border>
      <left style="dashed"/>
      <right style="medium"/>
      <top style="thin">
        <color indexed="8"/>
      </top>
      <bottom style="thin">
        <color indexed="8"/>
      </bottom>
    </border>
    <border>
      <left style="medium"/>
      <right style="dashed"/>
      <top style="thin">
        <color indexed="8"/>
      </top>
      <bottom style="medium"/>
    </border>
    <border>
      <left style="dashed"/>
      <right style="dashed"/>
      <top style="thin">
        <color indexed="8"/>
      </top>
      <bottom style="medium"/>
    </border>
    <border>
      <left style="dashed"/>
      <right style="medium"/>
      <top style="thin">
        <color indexed="8"/>
      </top>
      <bottom style="medium"/>
    </border>
    <border>
      <left style="medium"/>
      <right style="dashed"/>
      <top>
        <color indexed="63"/>
      </top>
      <bottom style="thin">
        <color indexed="8"/>
      </bottom>
    </border>
    <border>
      <left style="dashed"/>
      <right style="dashed"/>
      <top>
        <color indexed="63"/>
      </top>
      <bottom style="thin">
        <color indexed="8"/>
      </bottom>
    </border>
    <border>
      <left style="dashed"/>
      <right style="medium"/>
      <top>
        <color indexed="63"/>
      </top>
      <bottom style="thin">
        <color indexed="8"/>
      </bottom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dashed"/>
      <top style="thin">
        <color indexed="8"/>
      </top>
      <bottom style="medium">
        <color indexed="8"/>
      </bottom>
    </border>
    <border>
      <left style="dashed"/>
      <right style="dashed"/>
      <top style="thin">
        <color indexed="8"/>
      </top>
      <bottom style="medium">
        <color indexed="8"/>
      </bottom>
    </border>
    <border>
      <left style="dashed"/>
      <right style="medium"/>
      <top style="thin">
        <color indexed="8"/>
      </top>
      <bottom style="medium">
        <color indexed="8"/>
      </bottom>
    </border>
    <border>
      <left style="medium"/>
      <right style="dashed"/>
      <top style="medium">
        <color indexed="8"/>
      </top>
      <bottom style="medium">
        <color indexed="8"/>
      </bottom>
    </border>
    <border>
      <left style="dashed"/>
      <right style="dashed"/>
      <top style="medium">
        <color indexed="8"/>
      </top>
      <bottom style="medium">
        <color indexed="8"/>
      </bottom>
    </border>
    <border>
      <left style="dashed"/>
      <right style="medium"/>
      <top style="medium">
        <color indexed="8"/>
      </top>
      <bottom style="medium">
        <color indexed="8"/>
      </bottom>
    </border>
    <border>
      <left style="medium"/>
      <right style="dashed"/>
      <top style="medium">
        <color indexed="8"/>
      </top>
      <bottom style="medium"/>
    </border>
    <border>
      <left style="dashed"/>
      <right style="dashed"/>
      <top style="medium">
        <color indexed="8"/>
      </top>
      <bottom style="medium"/>
    </border>
    <border>
      <left style="dashed"/>
      <right style="medium">
        <color indexed="8"/>
      </right>
      <top style="medium"/>
      <bottom style="thin">
        <color indexed="8"/>
      </bottom>
    </border>
    <border>
      <left style="dashed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dashed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dashed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 style="dashed"/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dashed"/>
      <right style="medium">
        <color indexed="8"/>
      </right>
      <top>
        <color indexed="63"/>
      </top>
      <bottom style="thin"/>
    </border>
    <border>
      <left style="dashed"/>
      <right style="medium">
        <color indexed="8"/>
      </right>
      <top>
        <color indexed="63"/>
      </top>
      <bottom style="thin">
        <color indexed="8"/>
      </bottom>
    </border>
    <border>
      <left style="dashed"/>
      <right style="medium">
        <color indexed="8"/>
      </right>
      <top style="thin">
        <color indexed="8"/>
      </top>
      <bottom style="medium">
        <color indexed="8"/>
      </bottom>
    </border>
    <border>
      <left style="dashed"/>
      <right style="medium">
        <color indexed="8"/>
      </right>
      <top style="thin">
        <color indexed="8"/>
      </top>
      <bottom style="medium"/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medium">
        <color indexed="8"/>
      </top>
      <bottom>
        <color indexed="63"/>
      </bottom>
    </border>
    <border>
      <left style="dashed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8"/>
      </left>
      <right style="dashed">
        <color indexed="8"/>
      </right>
      <top style="medium"/>
      <bottom style="thin"/>
    </border>
    <border>
      <left style="dashed">
        <color indexed="8"/>
      </left>
      <right style="dashed">
        <color indexed="8"/>
      </right>
      <top style="medium"/>
      <bottom style="thin"/>
    </border>
    <border>
      <left style="dashed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dashed">
        <color indexed="8"/>
      </right>
      <top style="thin"/>
      <bottom style="medium"/>
    </border>
    <border>
      <left style="dashed">
        <color indexed="8"/>
      </left>
      <right style="dashed">
        <color indexed="8"/>
      </right>
      <top style="thin"/>
      <bottom style="medium"/>
    </border>
    <border>
      <left style="dashed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dashed">
        <color indexed="8"/>
      </right>
      <top style="thin"/>
      <bottom>
        <color indexed="63"/>
      </bottom>
    </border>
    <border>
      <left style="dashed">
        <color indexed="8"/>
      </left>
      <right style="dashed">
        <color indexed="8"/>
      </right>
      <top style="thin"/>
      <bottom>
        <color indexed="63"/>
      </bottom>
    </border>
    <border>
      <left style="dashed">
        <color indexed="8"/>
      </left>
      <right style="medium">
        <color indexed="8"/>
      </right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dashed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medium"/>
      <diagonal style="thin">
        <color indexed="8"/>
      </diagonal>
    </border>
    <border diagonalDown="1">
      <left style="medium">
        <color indexed="8"/>
      </left>
      <right style="medium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dashed"/>
      <top style="thin">
        <color indexed="8"/>
      </top>
      <bottom>
        <color indexed="63"/>
      </bottom>
    </border>
    <border>
      <left style="dashed"/>
      <right style="dashed"/>
      <top style="thin">
        <color indexed="8"/>
      </top>
      <bottom>
        <color indexed="63"/>
      </bottom>
    </border>
    <border>
      <left style="dashed"/>
      <right style="medium"/>
      <top style="thin">
        <color indexed="8"/>
      </top>
      <bottom>
        <color indexed="63"/>
      </bottom>
    </border>
    <border>
      <left style="dashed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2" fillId="0" borderId="0" xfId="44" applyFont="1">
      <alignment/>
      <protection/>
    </xf>
    <xf numFmtId="0" fontId="3" fillId="0" borderId="0" xfId="44" applyFont="1" applyAlignment="1">
      <alignment wrapText="1"/>
      <protection/>
    </xf>
    <xf numFmtId="0" fontId="1" fillId="0" borderId="0" xfId="44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44" applyFont="1" applyBorder="1" applyAlignment="1">
      <alignment horizontal="center" vertical="center" wrapText="1"/>
      <protection/>
    </xf>
    <xf numFmtId="0" fontId="4" fillId="0" borderId="10" xfId="44" applyFont="1" applyBorder="1" applyAlignment="1">
      <alignment horizontal="center" vertical="center" wrapText="1"/>
      <protection/>
    </xf>
    <xf numFmtId="0" fontId="4" fillId="0" borderId="15" xfId="44" applyFont="1" applyBorder="1" applyAlignment="1">
      <alignment horizontal="center" vertical="center" wrapText="1"/>
      <protection/>
    </xf>
    <xf numFmtId="0" fontId="0" fillId="0" borderId="13" xfId="44" applyFont="1" applyBorder="1" applyAlignment="1">
      <alignment horizontal="center" vertical="center" wrapText="1"/>
      <protection/>
    </xf>
    <xf numFmtId="0" fontId="0" fillId="0" borderId="10" xfId="44" applyFont="1" applyBorder="1" applyAlignment="1">
      <alignment horizontal="center" vertical="center" wrapText="1"/>
      <protection/>
    </xf>
    <xf numFmtId="0" fontId="0" fillId="0" borderId="12" xfId="44" applyFont="1" applyBorder="1" applyAlignment="1">
      <alignment horizontal="center" vertical="center" wrapText="1"/>
      <protection/>
    </xf>
    <xf numFmtId="0" fontId="0" fillId="0" borderId="14" xfId="44" applyFont="1" applyBorder="1" applyAlignment="1">
      <alignment horizontal="center" vertical="center" wrapText="1"/>
      <protection/>
    </xf>
    <xf numFmtId="0" fontId="0" fillId="0" borderId="15" xfId="44" applyFont="1" applyBorder="1" applyAlignment="1">
      <alignment horizontal="center" vertical="center" wrapText="1"/>
      <protection/>
    </xf>
    <xf numFmtId="0" fontId="4" fillId="0" borderId="16" xfId="44" applyFont="1" applyBorder="1" applyAlignment="1">
      <alignment horizontal="center" vertical="center" wrapText="1"/>
      <protection/>
    </xf>
    <xf numFmtId="0" fontId="4" fillId="0" borderId="12" xfId="44" applyFont="1" applyBorder="1" applyAlignment="1">
      <alignment horizontal="center" vertical="center" wrapText="1"/>
      <protection/>
    </xf>
    <xf numFmtId="0" fontId="0" fillId="0" borderId="17" xfId="44" applyFont="1" applyBorder="1" applyAlignment="1">
      <alignment horizontal="center" vertical="center" wrapText="1"/>
      <protection/>
    </xf>
    <xf numFmtId="0" fontId="4" fillId="0" borderId="18" xfId="44" applyFont="1" applyBorder="1" applyAlignment="1">
      <alignment horizontal="center" vertical="center" wrapText="1"/>
      <protection/>
    </xf>
    <xf numFmtId="0" fontId="0" fillId="0" borderId="18" xfId="44" applyFont="1" applyBorder="1" applyAlignment="1">
      <alignment horizontal="center" vertical="center" wrapText="1"/>
      <protection/>
    </xf>
    <xf numFmtId="0" fontId="0" fillId="0" borderId="19" xfId="44" applyFont="1" applyBorder="1" applyAlignment="1">
      <alignment horizontal="center" vertical="center" wrapText="1"/>
      <protection/>
    </xf>
    <xf numFmtId="0" fontId="0" fillId="0" borderId="16" xfId="44" applyFont="1" applyBorder="1" applyAlignment="1">
      <alignment horizontal="center" vertical="center" wrapText="1"/>
      <protection/>
    </xf>
    <xf numFmtId="0" fontId="5" fillId="0" borderId="14" xfId="44" applyFont="1" applyBorder="1" applyAlignment="1">
      <alignment horizontal="center"/>
      <protection/>
    </xf>
    <xf numFmtId="0" fontId="5" fillId="0" borderId="15" xfId="44" applyFont="1" applyBorder="1" applyAlignment="1">
      <alignment horizontal="center"/>
      <protection/>
    </xf>
    <xf numFmtId="0" fontId="5" fillId="0" borderId="20" xfId="44" applyFont="1" applyBorder="1" applyAlignment="1">
      <alignment horizontal="center"/>
      <protection/>
    </xf>
    <xf numFmtId="0" fontId="5" fillId="0" borderId="21" xfId="44" applyFont="1" applyBorder="1" applyAlignment="1">
      <alignment horizontal="center"/>
      <protection/>
    </xf>
    <xf numFmtId="0" fontId="5" fillId="0" borderId="13" xfId="44" applyFont="1" applyBorder="1" applyAlignment="1">
      <alignment horizontal="center"/>
      <protection/>
    </xf>
    <xf numFmtId="0" fontId="5" fillId="0" borderId="10" xfId="44" applyFont="1" applyBorder="1" applyAlignment="1">
      <alignment horizontal="center"/>
      <protection/>
    </xf>
    <xf numFmtId="0" fontId="5" fillId="0" borderId="13" xfId="44" applyFont="1" applyFill="1" applyBorder="1" applyAlignment="1">
      <alignment horizontal="center"/>
      <protection/>
    </xf>
    <xf numFmtId="0" fontId="5" fillId="0" borderId="10" xfId="44" applyFont="1" applyFill="1" applyBorder="1" applyAlignment="1">
      <alignment horizontal="center"/>
      <protection/>
    </xf>
    <xf numFmtId="0" fontId="3" fillId="0" borderId="22" xfId="44" applyFont="1" applyBorder="1" applyAlignment="1">
      <alignment horizontal="center"/>
      <protection/>
    </xf>
    <xf numFmtId="0" fontId="3" fillId="0" borderId="23" xfId="44" applyFont="1" applyBorder="1" applyAlignment="1">
      <alignment horizontal="center"/>
      <protection/>
    </xf>
    <xf numFmtId="0" fontId="3" fillId="0" borderId="24" xfId="44" applyFont="1" applyBorder="1" applyAlignment="1">
      <alignment horizontal="center"/>
      <protection/>
    </xf>
    <xf numFmtId="0" fontId="3" fillId="0" borderId="25" xfId="44" applyFont="1" applyBorder="1" applyAlignment="1">
      <alignment horizontal="center"/>
      <protection/>
    </xf>
    <xf numFmtId="0" fontId="3" fillId="0" borderId="26" xfId="44" applyFont="1" applyBorder="1" applyAlignment="1">
      <alignment horizontal="center"/>
      <protection/>
    </xf>
    <xf numFmtId="0" fontId="3" fillId="0" borderId="27" xfId="44" applyFont="1" applyBorder="1" applyAlignment="1">
      <alignment horizontal="center"/>
      <protection/>
    </xf>
    <xf numFmtId="0" fontId="3" fillId="0" borderId="28" xfId="44" applyFont="1" applyBorder="1" applyAlignment="1">
      <alignment horizontal="center"/>
      <protection/>
    </xf>
    <xf numFmtId="0" fontId="4" fillId="0" borderId="29" xfId="44" applyFont="1" applyBorder="1" applyAlignment="1">
      <alignment horizontal="center" vertical="center" wrapText="1"/>
      <protection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33" borderId="32" xfId="0" applyFont="1" applyFill="1" applyBorder="1" applyAlignment="1">
      <alignment horizontal="center"/>
    </xf>
    <xf numFmtId="0" fontId="7" fillId="33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6" borderId="32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7" fillId="38" borderId="32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0" xfId="44" applyFont="1" applyAlignment="1">
      <alignment wrapText="1"/>
      <protection/>
    </xf>
    <xf numFmtId="0" fontId="8" fillId="0" borderId="0" xfId="44" applyFont="1">
      <alignment/>
      <protection/>
    </xf>
    <xf numFmtId="0" fontId="9" fillId="0" borderId="0" xfId="44" applyFont="1" applyAlignment="1">
      <alignment wrapText="1"/>
      <protection/>
    </xf>
    <xf numFmtId="0" fontId="0" fillId="0" borderId="0" xfId="44" applyFont="1" applyAlignment="1">
      <alignment horizontal="center" wrapText="1"/>
      <protection/>
    </xf>
    <xf numFmtId="0" fontId="0" fillId="0" borderId="0" xfId="44" applyFont="1" applyAlignment="1">
      <alignment wrapText="1"/>
      <protection/>
    </xf>
    <xf numFmtId="0" fontId="4" fillId="39" borderId="38" xfId="44" applyFont="1" applyFill="1" applyBorder="1" applyAlignment="1">
      <alignment horizontal="center" vertical="center" wrapText="1"/>
      <protection/>
    </xf>
    <xf numFmtId="0" fontId="4" fillId="39" borderId="39" xfId="44" applyFont="1" applyFill="1" applyBorder="1" applyAlignment="1">
      <alignment horizontal="center" vertical="center" wrapText="1"/>
      <protection/>
    </xf>
    <xf numFmtId="0" fontId="0" fillId="0" borderId="20" xfId="44" applyFont="1" applyBorder="1" applyAlignment="1">
      <alignment horizontal="center" vertical="center" wrapText="1"/>
      <protection/>
    </xf>
    <xf numFmtId="0" fontId="0" fillId="0" borderId="21" xfId="44" applyFont="1" applyBorder="1" applyAlignment="1">
      <alignment horizontal="center" vertical="center" wrapText="1"/>
      <protection/>
    </xf>
    <xf numFmtId="0" fontId="0" fillId="0" borderId="11" xfId="44" applyFont="1" applyBorder="1" applyAlignment="1">
      <alignment horizontal="center" vertical="center" wrapText="1"/>
      <protection/>
    </xf>
    <xf numFmtId="0" fontId="4" fillId="39" borderId="40" xfId="44" applyFont="1" applyFill="1" applyBorder="1" applyAlignment="1">
      <alignment horizontal="center" vertical="center" wrapText="1"/>
      <protection/>
    </xf>
    <xf numFmtId="0" fontId="4" fillId="39" borderId="41" xfId="44" applyFont="1" applyFill="1" applyBorder="1" applyAlignment="1">
      <alignment horizontal="center" vertical="center" wrapText="1"/>
      <protection/>
    </xf>
    <xf numFmtId="0" fontId="5" fillId="0" borderId="12" xfId="44" applyFont="1" applyBorder="1" applyAlignment="1">
      <alignment horizontal="center"/>
      <protection/>
    </xf>
    <xf numFmtId="0" fontId="5" fillId="0" borderId="16" xfId="44" applyFont="1" applyBorder="1" applyAlignment="1">
      <alignment horizontal="center"/>
      <protection/>
    </xf>
    <xf numFmtId="0" fontId="5" fillId="0" borderId="11" xfId="44" applyFont="1" applyBorder="1" applyAlignment="1">
      <alignment horizontal="center"/>
      <protection/>
    </xf>
    <xf numFmtId="0" fontId="5" fillId="0" borderId="12" xfId="44" applyFont="1" applyFill="1" applyBorder="1" applyAlignment="1">
      <alignment horizontal="center"/>
      <protection/>
    </xf>
    <xf numFmtId="0" fontId="4" fillId="0" borderId="22" xfId="44" applyFont="1" applyBorder="1" applyAlignment="1">
      <alignment horizontal="center"/>
      <protection/>
    </xf>
    <xf numFmtId="0" fontId="4" fillId="0" borderId="23" xfId="44" applyFont="1" applyBorder="1" applyAlignment="1">
      <alignment horizontal="center"/>
      <protection/>
    </xf>
    <xf numFmtId="0" fontId="4" fillId="0" borderId="24" xfId="44" applyFont="1" applyBorder="1" applyAlignment="1">
      <alignment horizontal="center"/>
      <protection/>
    </xf>
    <xf numFmtId="0" fontId="4" fillId="0" borderId="42" xfId="44" applyFont="1" applyBorder="1" applyAlignment="1">
      <alignment horizontal="center"/>
      <protection/>
    </xf>
    <xf numFmtId="0" fontId="4" fillId="0" borderId="25" xfId="44" applyFont="1" applyBorder="1" applyAlignment="1">
      <alignment horizontal="center"/>
      <protection/>
    </xf>
    <xf numFmtId="0" fontId="0" fillId="0" borderId="0" xfId="44" applyFont="1">
      <alignment/>
      <protection/>
    </xf>
    <xf numFmtId="0" fontId="4" fillId="0" borderId="31" xfId="44" applyFont="1" applyBorder="1" applyAlignment="1">
      <alignment vertical="top" wrapText="1"/>
      <protection/>
    </xf>
    <xf numFmtId="0" fontId="4" fillId="0" borderId="43" xfId="44" applyFont="1" applyBorder="1" applyAlignment="1">
      <alignment vertical="top" wrapText="1"/>
      <protection/>
    </xf>
    <xf numFmtId="0" fontId="4" fillId="0" borderId="30" xfId="44" applyFont="1" applyBorder="1" applyAlignment="1">
      <alignment vertical="top" wrapText="1"/>
      <protection/>
    </xf>
    <xf numFmtId="0" fontId="4" fillId="40" borderId="35" xfId="44" applyFont="1" applyFill="1" applyBorder="1" applyAlignment="1">
      <alignment vertical="top" wrapText="1"/>
      <protection/>
    </xf>
    <xf numFmtId="0" fontId="4" fillId="41" borderId="44" xfId="44" applyFont="1" applyFill="1" applyBorder="1" applyAlignment="1">
      <alignment horizontal="center" vertical="center" wrapText="1"/>
      <protection/>
    </xf>
    <xf numFmtId="0" fontId="4" fillId="41" borderId="45" xfId="44" applyFont="1" applyFill="1" applyBorder="1" applyAlignment="1">
      <alignment horizontal="center" vertical="center" wrapText="1"/>
      <protection/>
    </xf>
    <xf numFmtId="0" fontId="4" fillId="0" borderId="46" xfId="44" applyFont="1" applyBorder="1" applyAlignment="1">
      <alignment horizontal="center" vertical="center" wrapText="1"/>
      <protection/>
    </xf>
    <xf numFmtId="0" fontId="4" fillId="0" borderId="47" xfId="44" applyFont="1" applyBorder="1" applyAlignment="1">
      <alignment horizontal="center" vertical="center" wrapText="1"/>
      <protection/>
    </xf>
    <xf numFmtId="0" fontId="4" fillId="0" borderId="48" xfId="44" applyFont="1" applyBorder="1" applyAlignment="1">
      <alignment horizontal="center" vertical="center" wrapText="1"/>
      <protection/>
    </xf>
    <xf numFmtId="0" fontId="4" fillId="0" borderId="49" xfId="44" applyFont="1" applyBorder="1" applyAlignment="1">
      <alignment horizontal="center" vertical="center" wrapText="1"/>
      <protection/>
    </xf>
    <xf numFmtId="0" fontId="4" fillId="0" borderId="50" xfId="44" applyFont="1" applyBorder="1" applyAlignment="1">
      <alignment horizontal="center" vertical="center" wrapText="1"/>
      <protection/>
    </xf>
    <xf numFmtId="0" fontId="4" fillId="0" borderId="51" xfId="44" applyFont="1" applyBorder="1" applyAlignment="1">
      <alignment horizontal="center" vertical="center" wrapText="1"/>
      <protection/>
    </xf>
    <xf numFmtId="0" fontId="4" fillId="0" borderId="49" xfId="44" applyFont="1" applyFill="1" applyBorder="1" applyAlignment="1">
      <alignment horizontal="center" vertical="center" wrapText="1"/>
      <protection/>
    </xf>
    <xf numFmtId="0" fontId="4" fillId="0" borderId="50" xfId="44" applyFont="1" applyFill="1" applyBorder="1" applyAlignment="1">
      <alignment horizontal="center" vertical="center" wrapText="1"/>
      <protection/>
    </xf>
    <xf numFmtId="0" fontId="4" fillId="0" borderId="51" xfId="44" applyFont="1" applyFill="1" applyBorder="1" applyAlignment="1">
      <alignment horizontal="center" vertical="center" wrapText="1"/>
      <protection/>
    </xf>
    <xf numFmtId="0" fontId="4" fillId="0" borderId="52" xfId="44" applyFont="1" applyFill="1" applyBorder="1" applyAlignment="1">
      <alignment horizontal="center" vertical="center" wrapText="1"/>
      <protection/>
    </xf>
    <xf numFmtId="0" fontId="4" fillId="0" borderId="53" xfId="44" applyFont="1" applyFill="1" applyBorder="1" applyAlignment="1">
      <alignment horizontal="center" vertical="center" wrapText="1"/>
      <protection/>
    </xf>
    <xf numFmtId="0" fontId="4" fillId="0" borderId="54" xfId="44" applyFont="1" applyFill="1" applyBorder="1" applyAlignment="1">
      <alignment horizontal="center" vertical="center" wrapText="1"/>
      <protection/>
    </xf>
    <xf numFmtId="0" fontId="4" fillId="0" borderId="55" xfId="44" applyFont="1" applyFill="1" applyBorder="1" applyAlignment="1">
      <alignment horizontal="center" vertical="center" wrapText="1"/>
      <protection/>
    </xf>
    <xf numFmtId="0" fontId="4" fillId="0" borderId="56" xfId="44" applyFont="1" applyFill="1" applyBorder="1" applyAlignment="1">
      <alignment horizontal="center" vertical="center" wrapText="1"/>
      <protection/>
    </xf>
    <xf numFmtId="0" fontId="4" fillId="0" borderId="57" xfId="44" applyFont="1" applyFill="1" applyBorder="1" applyAlignment="1">
      <alignment horizontal="center" vertical="center" wrapText="1"/>
      <protection/>
    </xf>
    <xf numFmtId="0" fontId="4" fillId="0" borderId="58" xfId="44" applyFont="1" applyBorder="1" applyAlignment="1">
      <alignment horizontal="center" vertical="center" wrapText="1"/>
      <protection/>
    </xf>
    <xf numFmtId="0" fontId="4" fillId="0" borderId="59" xfId="44" applyFont="1" applyBorder="1" applyAlignment="1">
      <alignment horizontal="center" vertical="center" wrapText="1"/>
      <protection/>
    </xf>
    <xf numFmtId="0" fontId="4" fillId="0" borderId="60" xfId="44" applyFont="1" applyBorder="1" applyAlignment="1">
      <alignment horizontal="center" vertical="center" wrapText="1"/>
      <protection/>
    </xf>
    <xf numFmtId="0" fontId="4" fillId="0" borderId="61" xfId="44" applyFont="1" applyBorder="1" applyAlignment="1">
      <alignment horizontal="center" vertical="center" wrapText="1"/>
      <protection/>
    </xf>
    <xf numFmtId="0" fontId="4" fillId="0" borderId="62" xfId="44" applyFont="1" applyBorder="1" applyAlignment="1">
      <alignment horizontal="center" vertical="center" wrapText="1"/>
      <protection/>
    </xf>
    <xf numFmtId="0" fontId="4" fillId="0" borderId="63" xfId="44" applyFont="1" applyBorder="1" applyAlignment="1">
      <alignment horizontal="center" vertical="center" wrapText="1"/>
      <protection/>
    </xf>
    <xf numFmtId="0" fontId="4" fillId="0" borderId="64" xfId="44" applyFont="1" applyFill="1" applyBorder="1" applyAlignment="1">
      <alignment horizontal="center" vertical="center" wrapText="1"/>
      <protection/>
    </xf>
    <xf numFmtId="0" fontId="4" fillId="0" borderId="65" xfId="44" applyFont="1" applyFill="1" applyBorder="1" applyAlignment="1">
      <alignment horizontal="center" vertical="center" wrapText="1"/>
      <protection/>
    </xf>
    <xf numFmtId="0" fontId="4" fillId="0" borderId="66" xfId="44" applyFont="1" applyFill="1" applyBorder="1" applyAlignment="1">
      <alignment horizontal="center" vertical="center" wrapText="1"/>
      <protection/>
    </xf>
    <xf numFmtId="0" fontId="4" fillId="0" borderId="67" xfId="44" applyFont="1" applyFill="1" applyBorder="1" applyAlignment="1">
      <alignment horizontal="center" vertical="center" wrapText="1"/>
      <protection/>
    </xf>
    <xf numFmtId="0" fontId="4" fillId="0" borderId="68" xfId="44" applyFont="1" applyFill="1" applyBorder="1" applyAlignment="1">
      <alignment horizontal="center" vertical="center" wrapText="1"/>
      <protection/>
    </xf>
    <xf numFmtId="0" fontId="4" fillId="0" borderId="69" xfId="44" applyFont="1" applyFill="1" applyBorder="1" applyAlignment="1">
      <alignment horizontal="center" vertical="center" wrapText="1"/>
      <protection/>
    </xf>
    <xf numFmtId="0" fontId="4" fillId="0" borderId="64" xfId="44" applyFont="1" applyBorder="1" applyAlignment="1">
      <alignment horizontal="center" vertical="center" wrapText="1"/>
      <protection/>
    </xf>
    <xf numFmtId="0" fontId="4" fillId="0" borderId="65" xfId="44" applyFont="1" applyBorder="1" applyAlignment="1">
      <alignment horizontal="center" vertical="center" wrapText="1"/>
      <protection/>
    </xf>
    <xf numFmtId="0" fontId="4" fillId="0" borderId="66" xfId="44" applyFont="1" applyBorder="1" applyAlignment="1">
      <alignment horizontal="center" vertical="center" wrapText="1"/>
      <protection/>
    </xf>
    <xf numFmtId="0" fontId="4" fillId="0" borderId="55" xfId="44" applyFont="1" applyBorder="1" applyAlignment="1">
      <alignment horizontal="center" vertical="center" wrapText="1"/>
      <protection/>
    </xf>
    <xf numFmtId="0" fontId="4" fillId="0" borderId="56" xfId="44" applyFont="1" applyBorder="1" applyAlignment="1">
      <alignment horizontal="center" vertical="center" wrapText="1"/>
      <protection/>
    </xf>
    <xf numFmtId="0" fontId="4" fillId="0" borderId="57" xfId="44" applyFont="1" applyBorder="1" applyAlignment="1">
      <alignment horizontal="center" vertical="center" wrapText="1"/>
      <protection/>
    </xf>
    <xf numFmtId="0" fontId="4" fillId="0" borderId="70" xfId="44" applyFont="1" applyFill="1" applyBorder="1" applyAlignment="1">
      <alignment horizontal="center" vertical="center" wrapText="1"/>
      <protection/>
    </xf>
    <xf numFmtId="0" fontId="4" fillId="0" borderId="71" xfId="44" applyFont="1" applyFill="1" applyBorder="1" applyAlignment="1">
      <alignment horizontal="center" vertical="center" wrapText="1"/>
      <protection/>
    </xf>
    <xf numFmtId="0" fontId="4" fillId="0" borderId="72" xfId="44" applyFont="1" applyFill="1" applyBorder="1" applyAlignment="1">
      <alignment horizontal="center" vertical="center" wrapText="1"/>
      <protection/>
    </xf>
    <xf numFmtId="0" fontId="4" fillId="39" borderId="73" xfId="44" applyFont="1" applyFill="1" applyBorder="1" applyAlignment="1">
      <alignment horizontal="center" vertical="center" wrapText="1"/>
      <protection/>
    </xf>
    <xf numFmtId="0" fontId="4" fillId="39" borderId="74" xfId="44" applyFont="1" applyFill="1" applyBorder="1" applyAlignment="1">
      <alignment horizontal="center" vertical="center" wrapText="1"/>
      <protection/>
    </xf>
    <xf numFmtId="0" fontId="4" fillId="39" borderId="75" xfId="44" applyFont="1" applyFill="1" applyBorder="1" applyAlignment="1">
      <alignment horizontal="center" vertical="center" wrapText="1"/>
      <protection/>
    </xf>
    <xf numFmtId="0" fontId="4" fillId="39" borderId="76" xfId="44" applyFont="1" applyFill="1" applyBorder="1" applyAlignment="1">
      <alignment horizontal="center" vertical="center" wrapText="1"/>
      <protection/>
    </xf>
    <xf numFmtId="0" fontId="4" fillId="39" borderId="77" xfId="44" applyFont="1" applyFill="1" applyBorder="1" applyAlignment="1">
      <alignment horizontal="center" vertical="center" wrapText="1"/>
      <protection/>
    </xf>
    <xf numFmtId="0" fontId="4" fillId="0" borderId="78" xfId="44" applyFont="1" applyBorder="1" applyAlignment="1">
      <alignment horizontal="center" vertical="center" wrapText="1"/>
      <protection/>
    </xf>
    <xf numFmtId="0" fontId="4" fillId="0" borderId="79" xfId="44" applyFont="1" applyBorder="1" applyAlignment="1">
      <alignment horizontal="center" vertical="center" wrapText="1"/>
      <protection/>
    </xf>
    <xf numFmtId="0" fontId="4" fillId="0" borderId="79" xfId="44" applyFont="1" applyFill="1" applyBorder="1" applyAlignment="1">
      <alignment horizontal="center" vertical="center" wrapText="1"/>
      <protection/>
    </xf>
    <xf numFmtId="0" fontId="4" fillId="0" borderId="80" xfId="44" applyFont="1" applyBorder="1" applyAlignment="1">
      <alignment vertical="top" wrapText="1"/>
      <protection/>
    </xf>
    <xf numFmtId="0" fontId="4" fillId="0" borderId="81" xfId="44" applyFont="1" applyBorder="1" applyAlignment="1">
      <alignment vertical="top" wrapText="1"/>
      <protection/>
    </xf>
    <xf numFmtId="0" fontId="4" fillId="0" borderId="82" xfId="44" applyFont="1" applyBorder="1" applyAlignment="1">
      <alignment vertical="top" wrapText="1"/>
      <protection/>
    </xf>
    <xf numFmtId="0" fontId="4" fillId="0" borderId="83" xfId="44" applyFont="1" applyBorder="1" applyAlignment="1">
      <alignment horizontal="center" vertical="center" wrapText="1"/>
      <protection/>
    </xf>
    <xf numFmtId="0" fontId="4" fillId="0" borderId="84" xfId="44" applyFont="1" applyBorder="1" applyAlignment="1">
      <alignment vertical="top" wrapText="1"/>
      <protection/>
    </xf>
    <xf numFmtId="0" fontId="4" fillId="0" borderId="85" xfId="44" applyFont="1" applyBorder="1" applyAlignment="1">
      <alignment horizontal="center" vertical="center" wrapText="1"/>
      <protection/>
    </xf>
    <xf numFmtId="0" fontId="4" fillId="0" borderId="86" xfId="44" applyFont="1" applyBorder="1" applyAlignment="1">
      <alignment vertical="top" wrapText="1"/>
      <protection/>
    </xf>
    <xf numFmtId="0" fontId="4" fillId="0" borderId="87" xfId="44" applyFont="1" applyFill="1" applyBorder="1" applyAlignment="1">
      <alignment horizontal="center" vertical="center" wrapText="1"/>
      <protection/>
    </xf>
    <xf numFmtId="0" fontId="4" fillId="0" borderId="88" xfId="44" applyFont="1" applyBorder="1" applyAlignment="1">
      <alignment vertical="top" wrapText="1"/>
      <protection/>
    </xf>
    <xf numFmtId="0" fontId="4" fillId="0" borderId="89" xfId="44" applyFont="1" applyFill="1" applyBorder="1" applyAlignment="1">
      <alignment horizontal="center" vertical="center" wrapText="1"/>
      <protection/>
    </xf>
    <xf numFmtId="0" fontId="4" fillId="40" borderId="84" xfId="44" applyFont="1" applyFill="1" applyBorder="1" applyAlignment="1">
      <alignment vertical="top" wrapText="1"/>
      <protection/>
    </xf>
    <xf numFmtId="0" fontId="4" fillId="0" borderId="87" xfId="44" applyFont="1" applyBorder="1" applyAlignment="1">
      <alignment horizontal="center" vertical="center" wrapText="1"/>
      <protection/>
    </xf>
    <xf numFmtId="0" fontId="4" fillId="0" borderId="90" xfId="44" applyFont="1" applyBorder="1" applyAlignment="1">
      <alignment horizontal="center" vertical="center" wrapText="1"/>
      <protection/>
    </xf>
    <xf numFmtId="0" fontId="4" fillId="0" borderId="91" xfId="44" applyFont="1" applyFill="1" applyBorder="1" applyAlignment="1">
      <alignment horizontal="center" vertical="center" wrapText="1"/>
      <protection/>
    </xf>
    <xf numFmtId="0" fontId="4" fillId="0" borderId="92" xfId="44" applyFont="1" applyFill="1" applyBorder="1" applyAlignment="1">
      <alignment horizontal="center" vertical="center" wrapText="1"/>
      <protection/>
    </xf>
    <xf numFmtId="0" fontId="12" fillId="0" borderId="93" xfId="44" applyFont="1" applyBorder="1" applyAlignment="1">
      <alignment horizontal="center" vertical="center" wrapText="1"/>
      <protection/>
    </xf>
    <xf numFmtId="0" fontId="12" fillId="0" borderId="94" xfId="44" applyFont="1" applyBorder="1" applyAlignment="1">
      <alignment horizontal="center" vertical="center" wrapText="1"/>
      <protection/>
    </xf>
    <xf numFmtId="0" fontId="12" fillId="0" borderId="95" xfId="44" applyFont="1" applyBorder="1" applyAlignment="1">
      <alignment horizontal="center" vertical="center" wrapText="1"/>
      <protection/>
    </xf>
    <xf numFmtId="0" fontId="4" fillId="0" borderId="96" xfId="44" applyFont="1" applyBorder="1" applyAlignment="1">
      <alignment horizontal="center" vertical="center" wrapText="1"/>
      <protection/>
    </xf>
    <xf numFmtId="49" fontId="4" fillId="0" borderId="97" xfId="44" applyNumberFormat="1" applyFont="1" applyBorder="1" applyAlignment="1">
      <alignment horizontal="center" vertical="center" wrapText="1"/>
      <protection/>
    </xf>
    <xf numFmtId="0" fontId="4" fillId="0" borderId="98" xfId="44" applyFont="1" applyBorder="1" applyAlignment="1">
      <alignment horizontal="center" vertical="center" wrapText="1"/>
      <protection/>
    </xf>
    <xf numFmtId="0" fontId="4" fillId="0" borderId="99" xfId="44" applyFont="1" applyBorder="1" applyAlignment="1">
      <alignment horizontal="center" vertical="center" wrapText="1"/>
      <protection/>
    </xf>
    <xf numFmtId="0" fontId="4" fillId="0" borderId="100" xfId="44" applyFont="1" applyBorder="1" applyAlignment="1">
      <alignment horizontal="center" vertical="center" wrapText="1"/>
      <protection/>
    </xf>
    <xf numFmtId="0" fontId="4" fillId="0" borderId="101" xfId="44" applyFont="1" applyBorder="1" applyAlignment="1">
      <alignment horizontal="center" vertical="center" wrapText="1"/>
      <protection/>
    </xf>
    <xf numFmtId="0" fontId="4" fillId="0" borderId="102" xfId="44" applyFont="1" applyBorder="1" applyAlignment="1">
      <alignment horizontal="center" vertical="center" wrapText="1"/>
      <protection/>
    </xf>
    <xf numFmtId="0" fontId="4" fillId="0" borderId="103" xfId="44" applyFont="1" applyBorder="1" applyAlignment="1">
      <alignment horizontal="center" vertical="center" wrapText="1"/>
      <protection/>
    </xf>
    <xf numFmtId="0" fontId="4" fillId="0" borderId="104" xfId="44" applyFont="1" applyBorder="1" applyAlignment="1">
      <alignment horizontal="center" vertical="center" wrapText="1"/>
      <protection/>
    </xf>
    <xf numFmtId="0" fontId="4" fillId="0" borderId="105" xfId="44" applyFont="1" applyBorder="1" applyAlignment="1">
      <alignment horizontal="center" vertical="center" wrapText="1"/>
      <protection/>
    </xf>
    <xf numFmtId="0" fontId="4" fillId="0" borderId="106" xfId="44" applyFont="1" applyBorder="1" applyAlignment="1">
      <alignment horizontal="center" vertical="center" wrapText="1"/>
      <protection/>
    </xf>
    <xf numFmtId="0" fontId="4" fillId="0" borderId="107" xfId="44" applyFont="1" applyBorder="1" applyAlignment="1">
      <alignment horizontal="center" vertical="center" wrapText="1"/>
      <protection/>
    </xf>
    <xf numFmtId="0" fontId="4" fillId="0" borderId="108" xfId="44" applyFont="1" applyBorder="1" applyAlignment="1">
      <alignment horizontal="center" vertical="center" wrapText="1"/>
      <protection/>
    </xf>
    <xf numFmtId="0" fontId="51" fillId="0" borderId="108" xfId="44" applyFont="1" applyBorder="1" applyAlignment="1">
      <alignment horizontal="center" vertical="center" wrapText="1"/>
      <protection/>
    </xf>
    <xf numFmtId="0" fontId="4" fillId="0" borderId="109" xfId="44" applyFont="1" applyBorder="1" applyAlignment="1">
      <alignment horizontal="center" vertical="center" wrapText="1"/>
      <protection/>
    </xf>
    <xf numFmtId="0" fontId="4" fillId="0" borderId="110" xfId="44" applyFont="1" applyBorder="1" applyAlignment="1">
      <alignment horizontal="center" vertical="center" wrapText="1"/>
      <protection/>
    </xf>
    <xf numFmtId="0" fontId="4" fillId="0" borderId="111" xfId="44" applyFont="1" applyBorder="1" applyAlignment="1">
      <alignment horizontal="center" vertical="center" wrapText="1"/>
      <protection/>
    </xf>
    <xf numFmtId="0" fontId="4" fillId="0" borderId="112" xfId="44" applyFont="1" applyBorder="1" applyAlignment="1">
      <alignment horizontal="center" vertical="center" wrapText="1"/>
      <protection/>
    </xf>
    <xf numFmtId="0" fontId="4" fillId="0" borderId="113" xfId="44" applyFont="1" applyBorder="1" applyAlignment="1">
      <alignment horizontal="center" vertical="center" wrapText="1"/>
      <protection/>
    </xf>
    <xf numFmtId="0" fontId="4" fillId="0" borderId="114" xfId="44" applyFont="1" applyBorder="1" applyAlignment="1">
      <alignment horizontal="center" vertical="center" wrapText="1"/>
      <protection/>
    </xf>
    <xf numFmtId="0" fontId="4" fillId="40" borderId="115" xfId="44" applyFont="1" applyFill="1" applyBorder="1" applyAlignment="1">
      <alignment horizontal="center" vertical="center" wrapText="1"/>
      <protection/>
    </xf>
    <xf numFmtId="0" fontId="4" fillId="40" borderId="116" xfId="44" applyFont="1" applyFill="1" applyBorder="1" applyAlignment="1">
      <alignment horizontal="center" vertical="center" wrapText="1"/>
      <protection/>
    </xf>
    <xf numFmtId="0" fontId="4" fillId="0" borderId="117" xfId="44" applyFont="1" applyBorder="1" applyAlignment="1">
      <alignment horizontal="center" vertical="center" wrapText="1"/>
      <protection/>
    </xf>
    <xf numFmtId="0" fontId="4" fillId="0" borderId="118" xfId="44" applyFont="1" applyBorder="1" applyAlignment="1">
      <alignment horizontal="center" vertical="center" wrapText="1"/>
      <protection/>
    </xf>
    <xf numFmtId="0" fontId="4" fillId="0" borderId="115" xfId="44" applyFont="1" applyBorder="1" applyAlignment="1">
      <alignment horizontal="center" vertical="center" wrapText="1"/>
      <protection/>
    </xf>
    <xf numFmtId="0" fontId="4" fillId="0" borderId="119" xfId="44" applyFont="1" applyBorder="1" applyAlignment="1">
      <alignment horizontal="center" vertical="center" wrapText="1"/>
      <protection/>
    </xf>
    <xf numFmtId="0" fontId="4" fillId="0" borderId="120" xfId="44" applyFont="1" applyBorder="1" applyAlignment="1">
      <alignment horizontal="center" vertical="center" wrapText="1"/>
      <protection/>
    </xf>
    <xf numFmtId="0" fontId="0" fillId="0" borderId="29" xfId="44" applyFont="1" applyBorder="1" applyAlignment="1">
      <alignment horizontal="center" vertical="center" wrapText="1"/>
      <protection/>
    </xf>
    <xf numFmtId="0" fontId="0" fillId="0" borderId="119" xfId="44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/>
    </xf>
    <xf numFmtId="0" fontId="4" fillId="41" borderId="81" xfId="44" applyFont="1" applyFill="1" applyBorder="1" applyAlignment="1">
      <alignment horizontal="center" vertical="center" wrapText="1"/>
      <protection/>
    </xf>
    <xf numFmtId="0" fontId="0" fillId="42" borderId="121" xfId="44" applyFont="1" applyFill="1" applyBorder="1" applyAlignment="1">
      <alignment horizontal="center" vertical="center" wrapText="1"/>
      <protection/>
    </xf>
    <xf numFmtId="0" fontId="0" fillId="42" borderId="21" xfId="44" applyFont="1" applyFill="1" applyBorder="1" applyAlignment="1">
      <alignment horizontal="center" vertical="center" wrapText="1"/>
      <protection/>
    </xf>
    <xf numFmtId="0" fontId="0" fillId="42" borderId="11" xfId="44" applyFont="1" applyFill="1" applyBorder="1" applyAlignment="1">
      <alignment horizontal="center" vertical="center" wrapText="1"/>
      <protection/>
    </xf>
    <xf numFmtId="0" fontId="0" fillId="42" borderId="29" xfId="44" applyFont="1" applyFill="1" applyBorder="1" applyAlignment="1">
      <alignment horizontal="center" vertical="center" wrapText="1"/>
      <protection/>
    </xf>
    <xf numFmtId="0" fontId="0" fillId="42" borderId="10" xfId="44" applyFont="1" applyFill="1" applyBorder="1" applyAlignment="1">
      <alignment horizontal="center" vertical="center" wrapText="1"/>
      <protection/>
    </xf>
    <xf numFmtId="0" fontId="0" fillId="42" borderId="12" xfId="44" applyFont="1" applyFill="1" applyBorder="1" applyAlignment="1">
      <alignment horizontal="center" vertical="center" wrapText="1"/>
      <protection/>
    </xf>
    <xf numFmtId="0" fontId="0" fillId="42" borderId="120" xfId="44" applyFont="1" applyFill="1" applyBorder="1" applyAlignment="1">
      <alignment horizontal="center" vertical="center" wrapText="1"/>
      <protection/>
    </xf>
    <xf numFmtId="0" fontId="0" fillId="42" borderId="15" xfId="44" applyFont="1" applyFill="1" applyBorder="1" applyAlignment="1">
      <alignment horizontal="center" vertical="center" wrapText="1"/>
      <protection/>
    </xf>
    <xf numFmtId="0" fontId="0" fillId="42" borderId="16" xfId="44" applyFont="1" applyFill="1" applyBorder="1" applyAlignment="1">
      <alignment horizontal="center" vertical="center" wrapText="1"/>
      <protection/>
    </xf>
    <xf numFmtId="0" fontId="4" fillId="41" borderId="40" xfId="44" applyFont="1" applyFill="1" applyBorder="1" applyAlignment="1">
      <alignment horizontal="center" vertical="center" wrapText="1"/>
      <protection/>
    </xf>
    <xf numFmtId="0" fontId="4" fillId="41" borderId="39" xfId="44" applyFont="1" applyFill="1" applyBorder="1" applyAlignment="1">
      <alignment horizontal="center" vertical="center" wrapText="1"/>
      <protection/>
    </xf>
    <xf numFmtId="0" fontId="4" fillId="41" borderId="41" xfId="44" applyFont="1" applyFill="1" applyBorder="1" applyAlignment="1">
      <alignment horizontal="center" vertical="center" wrapText="1"/>
      <protection/>
    </xf>
    <xf numFmtId="0" fontId="5" fillId="42" borderId="21" xfId="44" applyFont="1" applyFill="1" applyBorder="1" applyAlignment="1">
      <alignment horizontal="center"/>
      <protection/>
    </xf>
    <xf numFmtId="0" fontId="5" fillId="42" borderId="11" xfId="44" applyFont="1" applyFill="1" applyBorder="1" applyAlignment="1">
      <alignment horizontal="center"/>
      <protection/>
    </xf>
    <xf numFmtId="0" fontId="5" fillId="42" borderId="10" xfId="44" applyFont="1" applyFill="1" applyBorder="1" applyAlignment="1">
      <alignment horizontal="center"/>
      <protection/>
    </xf>
    <xf numFmtId="0" fontId="5" fillId="42" borderId="12" xfId="44" applyFont="1" applyFill="1" applyBorder="1" applyAlignment="1">
      <alignment horizontal="center"/>
      <protection/>
    </xf>
    <xf numFmtId="0" fontId="5" fillId="0" borderId="118" xfId="44" applyFont="1" applyBorder="1" applyAlignment="1">
      <alignment horizontal="center"/>
      <protection/>
    </xf>
    <xf numFmtId="0" fontId="10" fillId="0" borderId="115" xfId="44" applyFont="1" applyBorder="1" applyAlignment="1">
      <alignment horizontal="left" wrapText="1"/>
      <protection/>
    </xf>
    <xf numFmtId="0" fontId="5" fillId="0" borderId="115" xfId="44" applyFont="1" applyBorder="1" applyAlignment="1">
      <alignment horizontal="center"/>
      <protection/>
    </xf>
    <xf numFmtId="0" fontId="10" fillId="0" borderId="104" xfId="44" applyFont="1" applyBorder="1" applyAlignment="1">
      <alignment horizontal="left" wrapText="1"/>
      <protection/>
    </xf>
    <xf numFmtId="0" fontId="5" fillId="0" borderId="104" xfId="44" applyFont="1" applyFill="1" applyBorder="1" applyAlignment="1">
      <alignment horizontal="center"/>
      <protection/>
    </xf>
    <xf numFmtId="0" fontId="5" fillId="0" borderId="104" xfId="44" applyFont="1" applyBorder="1" applyAlignment="1">
      <alignment horizontal="center"/>
      <protection/>
    </xf>
    <xf numFmtId="0" fontId="10" fillId="0" borderId="99" xfId="44" applyFont="1" applyBorder="1" applyAlignment="1">
      <alignment horizontal="left" wrapText="1"/>
      <protection/>
    </xf>
    <xf numFmtId="0" fontId="5" fillId="0" borderId="99" xfId="44" applyFont="1" applyFill="1" applyBorder="1" applyAlignment="1">
      <alignment horizontal="center"/>
      <protection/>
    </xf>
    <xf numFmtId="0" fontId="5" fillId="0" borderId="99" xfId="44" applyFont="1" applyBorder="1" applyAlignment="1">
      <alignment horizontal="center"/>
      <protection/>
    </xf>
    <xf numFmtId="0" fontId="10" fillId="0" borderId="99" xfId="44" applyFont="1" applyBorder="1" applyAlignment="1">
      <alignment wrapText="1"/>
      <protection/>
    </xf>
    <xf numFmtId="0" fontId="10" fillId="0" borderId="104" xfId="44" applyFont="1" applyBorder="1" applyAlignment="1">
      <alignment horizontal="left"/>
      <protection/>
    </xf>
    <xf numFmtId="0" fontId="10" fillId="0" borderId="99" xfId="44" applyFont="1" applyFill="1" applyBorder="1" applyAlignment="1">
      <alignment horizontal="left" wrapText="1"/>
      <protection/>
    </xf>
    <xf numFmtId="0" fontId="10" fillId="0" borderId="99" xfId="44" applyFont="1" applyBorder="1" applyAlignment="1">
      <alignment horizontal="left"/>
      <protection/>
    </xf>
    <xf numFmtId="0" fontId="0" fillId="0" borderId="115" xfId="0" applyFont="1" applyBorder="1" applyAlignment="1">
      <alignment/>
    </xf>
    <xf numFmtId="0" fontId="5" fillId="0" borderId="115" xfId="44" applyFont="1" applyFill="1" applyBorder="1" applyAlignment="1">
      <alignment horizontal="center"/>
      <protection/>
    </xf>
    <xf numFmtId="0" fontId="5" fillId="0" borderId="122" xfId="44" applyFont="1" applyBorder="1" applyAlignment="1">
      <alignment horizontal="center"/>
      <protection/>
    </xf>
    <xf numFmtId="0" fontId="5" fillId="0" borderId="35" xfId="44" applyFont="1" applyBorder="1" applyAlignment="1">
      <alignment horizontal="center"/>
      <protection/>
    </xf>
    <xf numFmtId="0" fontId="5" fillId="0" borderId="30" xfId="44" applyFont="1" applyBorder="1" applyAlignment="1">
      <alignment horizontal="center"/>
      <protection/>
    </xf>
    <xf numFmtId="0" fontId="5" fillId="0" borderId="31" xfId="44" applyFont="1" applyBorder="1" applyAlignment="1">
      <alignment horizontal="center"/>
      <protection/>
    </xf>
    <xf numFmtId="0" fontId="5" fillId="0" borderId="31" xfId="44" applyFont="1" applyFill="1" applyBorder="1" applyAlignment="1">
      <alignment horizontal="center"/>
      <protection/>
    </xf>
    <xf numFmtId="0" fontId="5" fillId="0" borderId="30" xfId="44" applyFont="1" applyFill="1" applyBorder="1" applyAlignment="1">
      <alignment horizontal="center"/>
      <protection/>
    </xf>
    <xf numFmtId="0" fontId="5" fillId="0" borderId="31" xfId="44" applyFont="1" applyFill="1" applyBorder="1" applyAlignment="1">
      <alignment horizontal="center"/>
      <protection/>
    </xf>
    <xf numFmtId="0" fontId="12" fillId="0" borderId="40" xfId="44" applyFont="1" applyBorder="1" applyAlignment="1">
      <alignment horizontal="center" vertical="center" wrapText="1"/>
      <protection/>
    </xf>
    <xf numFmtId="0" fontId="12" fillId="0" borderId="39" xfId="44" applyFont="1" applyBorder="1" applyAlignment="1">
      <alignment horizontal="center" vertical="center" wrapText="1"/>
      <protection/>
    </xf>
    <xf numFmtId="0" fontId="12" fillId="0" borderId="41" xfId="44" applyFont="1" applyBorder="1" applyAlignment="1">
      <alignment horizontal="center" vertical="center" wrapText="1"/>
      <protection/>
    </xf>
    <xf numFmtId="0" fontId="0" fillId="0" borderId="16" xfId="0" applyFont="1" applyBorder="1" applyAlignment="1">
      <alignment/>
    </xf>
    <xf numFmtId="0" fontId="5" fillId="42" borderId="20" xfId="44" applyFont="1" applyFill="1" applyBorder="1" applyAlignment="1">
      <alignment horizontal="center"/>
      <protection/>
    </xf>
    <xf numFmtId="0" fontId="5" fillId="42" borderId="13" xfId="44" applyFont="1" applyFill="1" applyBorder="1" applyAlignment="1">
      <alignment horizontal="center"/>
      <protection/>
    </xf>
    <xf numFmtId="0" fontId="5" fillId="0" borderId="102" xfId="44" applyFont="1" applyBorder="1" applyAlignment="1">
      <alignment horizontal="center"/>
      <protection/>
    </xf>
    <xf numFmtId="0" fontId="5" fillId="0" borderId="43" xfId="44" applyFont="1" applyFill="1" applyBorder="1" applyAlignment="1">
      <alignment horizontal="center"/>
      <protection/>
    </xf>
    <xf numFmtId="0" fontId="5" fillId="43" borderId="44" xfId="44" applyFont="1" applyFill="1" applyBorder="1" applyAlignment="1">
      <alignment horizontal="center"/>
      <protection/>
    </xf>
    <xf numFmtId="0" fontId="4" fillId="41" borderId="123" xfId="44" applyFont="1" applyFill="1" applyBorder="1" applyAlignment="1">
      <alignment horizontal="center" vertical="center" wrapText="1"/>
      <protection/>
    </xf>
    <xf numFmtId="0" fontId="5" fillId="0" borderId="124" xfId="44" applyFont="1" applyBorder="1" applyAlignment="1">
      <alignment horizontal="center"/>
      <protection/>
    </xf>
    <xf numFmtId="0" fontId="5" fillId="0" borderId="125" xfId="44" applyFont="1" applyBorder="1" applyAlignment="1">
      <alignment horizontal="center"/>
      <protection/>
    </xf>
    <xf numFmtId="0" fontId="5" fillId="0" borderId="126" xfId="44" applyFont="1" applyBorder="1" applyAlignment="1">
      <alignment horizontal="center"/>
      <protection/>
    </xf>
    <xf numFmtId="0" fontId="5" fillId="42" borderId="124" xfId="44" applyFont="1" applyFill="1" applyBorder="1" applyAlignment="1">
      <alignment horizontal="center"/>
      <protection/>
    </xf>
    <xf numFmtId="0" fontId="5" fillId="42" borderId="125" xfId="44" applyFont="1" applyFill="1" applyBorder="1" applyAlignment="1">
      <alignment horizontal="center"/>
      <protection/>
    </xf>
    <xf numFmtId="0" fontId="5" fillId="42" borderId="126" xfId="44" applyFont="1" applyFill="1" applyBorder="1" applyAlignment="1">
      <alignment horizontal="center"/>
      <protection/>
    </xf>
    <xf numFmtId="0" fontId="5" fillId="43" borderId="127" xfId="44" applyFont="1" applyFill="1" applyBorder="1" applyAlignment="1">
      <alignment horizontal="center"/>
      <protection/>
    </xf>
    <xf numFmtId="0" fontId="5" fillId="43" borderId="128" xfId="44" applyFont="1" applyFill="1" applyBorder="1" applyAlignment="1">
      <alignment horizontal="center"/>
      <protection/>
    </xf>
    <xf numFmtId="0" fontId="5" fillId="43" borderId="129" xfId="44" applyFont="1" applyFill="1" applyBorder="1" applyAlignment="1">
      <alignment horizontal="center"/>
      <protection/>
    </xf>
    <xf numFmtId="0" fontId="5" fillId="43" borderId="40" xfId="44" applyFont="1" applyFill="1" applyBorder="1" applyAlignment="1">
      <alignment horizontal="center"/>
      <protection/>
    </xf>
    <xf numFmtId="0" fontId="5" fillId="43" borderId="39" xfId="44" applyFont="1" applyFill="1" applyBorder="1" applyAlignment="1">
      <alignment horizontal="center"/>
      <protection/>
    </xf>
    <xf numFmtId="0" fontId="5" fillId="43" borderId="41" xfId="44" applyFont="1" applyFill="1" applyBorder="1" applyAlignment="1">
      <alignment horizontal="center"/>
      <protection/>
    </xf>
    <xf numFmtId="0" fontId="4" fillId="0" borderId="130" xfId="44" applyFont="1" applyBorder="1" applyAlignment="1">
      <alignment horizontal="center"/>
      <protection/>
    </xf>
    <xf numFmtId="0" fontId="4" fillId="0" borderId="131" xfId="44" applyFont="1" applyBorder="1" applyAlignment="1">
      <alignment horizontal="center"/>
      <protection/>
    </xf>
    <xf numFmtId="0" fontId="4" fillId="0" borderId="132" xfId="44" applyFont="1" applyBorder="1" applyAlignment="1">
      <alignment horizontal="center"/>
      <protection/>
    </xf>
    <xf numFmtId="0" fontId="4" fillId="0" borderId="133" xfId="44" applyFont="1" applyBorder="1" applyAlignment="1">
      <alignment horizontal="center"/>
      <protection/>
    </xf>
    <xf numFmtId="0" fontId="4" fillId="0" borderId="134" xfId="44" applyFont="1" applyBorder="1" applyAlignment="1">
      <alignment horizontal="center"/>
      <protection/>
    </xf>
    <xf numFmtId="0" fontId="12" fillId="0" borderId="127" xfId="44" applyFont="1" applyBorder="1" applyAlignment="1">
      <alignment horizontal="center" vertical="center" wrapText="1"/>
      <protection/>
    </xf>
    <xf numFmtId="0" fontId="12" fillId="0" borderId="128" xfId="44" applyFont="1" applyBorder="1" applyAlignment="1">
      <alignment horizontal="center" vertical="center" wrapText="1"/>
      <protection/>
    </xf>
    <xf numFmtId="0" fontId="12" fillId="0" borderId="129" xfId="44" applyFont="1" applyBorder="1" applyAlignment="1">
      <alignment horizontal="center" vertical="center" wrapText="1"/>
      <protection/>
    </xf>
    <xf numFmtId="0" fontId="4" fillId="0" borderId="135" xfId="44" applyFont="1" applyBorder="1" applyAlignment="1">
      <alignment horizontal="center"/>
      <protection/>
    </xf>
    <xf numFmtId="0" fontId="4" fillId="0" borderId="136" xfId="44" applyFont="1" applyBorder="1" applyAlignment="1">
      <alignment horizontal="center"/>
      <protection/>
    </xf>
    <xf numFmtId="0" fontId="4" fillId="0" borderId="137" xfId="44" applyFont="1" applyBorder="1" applyAlignment="1">
      <alignment horizontal="center"/>
      <protection/>
    </xf>
    <xf numFmtId="0" fontId="4" fillId="0" borderId="138" xfId="44" applyFont="1" applyBorder="1" applyAlignment="1">
      <alignment horizontal="center"/>
      <protection/>
    </xf>
    <xf numFmtId="0" fontId="4" fillId="0" borderId="139" xfId="44" applyFont="1" applyBorder="1" applyAlignment="1">
      <alignment horizontal="center"/>
      <protection/>
    </xf>
    <xf numFmtId="0" fontId="4" fillId="0" borderId="140" xfId="44" applyFont="1" applyBorder="1" applyAlignment="1">
      <alignment horizontal="center"/>
      <protection/>
    </xf>
    <xf numFmtId="0" fontId="4" fillId="0" borderId="141" xfId="44" applyFont="1" applyBorder="1" applyAlignment="1">
      <alignment horizontal="center"/>
      <protection/>
    </xf>
    <xf numFmtId="0" fontId="4" fillId="0" borderId="142" xfId="44" applyFont="1" applyBorder="1" applyAlignment="1">
      <alignment horizontal="center"/>
      <protection/>
    </xf>
    <xf numFmtId="0" fontId="4" fillId="0" borderId="143" xfId="44" applyFont="1" applyBorder="1" applyAlignment="1">
      <alignment horizontal="center"/>
      <protection/>
    </xf>
    <xf numFmtId="0" fontId="4" fillId="0" borderId="144" xfId="44" applyFont="1" applyBorder="1" applyAlignment="1">
      <alignment horizontal="center"/>
      <protection/>
    </xf>
    <xf numFmtId="0" fontId="4" fillId="0" borderId="145" xfId="44" applyFont="1" applyBorder="1" applyAlignment="1">
      <alignment horizontal="center"/>
      <protection/>
    </xf>
    <xf numFmtId="0" fontId="4" fillId="0" borderId="146" xfId="44" applyFont="1" applyBorder="1" applyAlignment="1">
      <alignment horizontal="center"/>
      <protection/>
    </xf>
    <xf numFmtId="0" fontId="4" fillId="0" borderId="147" xfId="44" applyFont="1" applyBorder="1" applyAlignment="1">
      <alignment horizontal="center"/>
      <protection/>
    </xf>
    <xf numFmtId="0" fontId="4" fillId="0" borderId="148" xfId="44" applyFont="1" applyBorder="1" applyAlignment="1">
      <alignment horizontal="center"/>
      <protection/>
    </xf>
    <xf numFmtId="0" fontId="4" fillId="0" borderId="149" xfId="44" applyFont="1" applyBorder="1" applyAlignment="1">
      <alignment horizontal="center"/>
      <protection/>
    </xf>
    <xf numFmtId="0" fontId="4" fillId="42" borderId="135" xfId="44" applyFont="1" applyFill="1" applyBorder="1" applyAlignment="1">
      <alignment horizontal="center"/>
      <protection/>
    </xf>
    <xf numFmtId="0" fontId="4" fillId="42" borderId="136" xfId="44" applyFont="1" applyFill="1" applyBorder="1" applyAlignment="1">
      <alignment horizontal="center"/>
      <protection/>
    </xf>
    <xf numFmtId="0" fontId="4" fillId="42" borderId="137" xfId="44" applyFont="1" applyFill="1" applyBorder="1" applyAlignment="1">
      <alignment horizontal="center"/>
      <protection/>
    </xf>
    <xf numFmtId="0" fontId="4" fillId="42" borderId="138" xfId="44" applyFont="1" applyFill="1" applyBorder="1" applyAlignment="1">
      <alignment horizontal="center"/>
      <protection/>
    </xf>
    <xf numFmtId="0" fontId="4" fillId="42" borderId="139" xfId="44" applyFont="1" applyFill="1" applyBorder="1" applyAlignment="1">
      <alignment horizontal="center"/>
      <protection/>
    </xf>
    <xf numFmtId="0" fontId="4" fillId="42" borderId="140" xfId="44" applyFont="1" applyFill="1" applyBorder="1" applyAlignment="1">
      <alignment horizontal="center"/>
      <protection/>
    </xf>
    <xf numFmtId="0" fontId="4" fillId="42" borderId="141" xfId="44" applyFont="1" applyFill="1" applyBorder="1" applyAlignment="1">
      <alignment horizontal="center"/>
      <protection/>
    </xf>
    <xf numFmtId="0" fontId="4" fillId="42" borderId="142" xfId="44" applyFont="1" applyFill="1" applyBorder="1" applyAlignment="1">
      <alignment horizontal="center"/>
      <protection/>
    </xf>
    <xf numFmtId="0" fontId="4" fillId="42" borderId="143" xfId="44" applyFont="1" applyFill="1" applyBorder="1" applyAlignment="1">
      <alignment horizontal="center"/>
      <protection/>
    </xf>
    <xf numFmtId="0" fontId="2" fillId="0" borderId="80" xfId="44" applyFont="1" applyBorder="1" applyAlignment="1">
      <alignment horizontal="left" wrapText="1"/>
      <protection/>
    </xf>
    <xf numFmtId="0" fontId="3" fillId="0" borderId="150" xfId="44" applyFont="1" applyBorder="1" applyAlignment="1">
      <alignment horizontal="center"/>
      <protection/>
    </xf>
    <xf numFmtId="0" fontId="3" fillId="0" borderId="151" xfId="44" applyFont="1" applyBorder="1" applyAlignment="1">
      <alignment horizontal="center"/>
      <protection/>
    </xf>
    <xf numFmtId="0" fontId="2" fillId="0" borderId="31" xfId="44" applyFont="1" applyBorder="1" applyAlignment="1">
      <alignment horizontal="left" wrapText="1"/>
      <protection/>
    </xf>
    <xf numFmtId="0" fontId="3" fillId="0" borderId="152" xfId="44" applyFont="1" applyBorder="1" applyAlignment="1">
      <alignment horizontal="center"/>
      <protection/>
    </xf>
    <xf numFmtId="0" fontId="3" fillId="0" borderId="153" xfId="44" applyFont="1" applyBorder="1" applyAlignment="1">
      <alignment horizontal="center"/>
      <protection/>
    </xf>
    <xf numFmtId="0" fontId="2" fillId="0" borderId="35" xfId="44" applyFont="1" applyBorder="1" applyAlignment="1">
      <alignment horizontal="left" wrapText="1"/>
      <protection/>
    </xf>
    <xf numFmtId="0" fontId="3" fillId="0" borderId="154" xfId="44" applyFont="1" applyBorder="1" applyAlignment="1">
      <alignment horizontal="center"/>
      <protection/>
    </xf>
    <xf numFmtId="0" fontId="3" fillId="0" borderId="155" xfId="44" applyFont="1" applyBorder="1" applyAlignment="1">
      <alignment horizontal="center"/>
      <protection/>
    </xf>
    <xf numFmtId="0" fontId="2" fillId="0" borderId="122" xfId="44" applyFont="1" applyBorder="1" applyAlignment="1">
      <alignment horizontal="left" wrapText="1"/>
      <protection/>
    </xf>
    <xf numFmtId="0" fontId="3" fillId="0" borderId="156" xfId="44" applyFont="1" applyBorder="1" applyAlignment="1">
      <alignment horizontal="center"/>
      <protection/>
    </xf>
    <xf numFmtId="0" fontId="3" fillId="0" borderId="157" xfId="44" applyFont="1" applyBorder="1" applyAlignment="1">
      <alignment horizontal="center"/>
      <protection/>
    </xf>
    <xf numFmtId="0" fontId="2" fillId="0" borderId="158" xfId="44" applyFont="1" applyBorder="1" applyAlignment="1">
      <alignment horizontal="left" wrapText="1"/>
      <protection/>
    </xf>
    <xf numFmtId="0" fontId="3" fillId="0" borderId="159" xfId="44" applyFont="1" applyBorder="1" applyAlignment="1">
      <alignment horizontal="center"/>
      <protection/>
    </xf>
    <xf numFmtId="0" fontId="3" fillId="0" borderId="160" xfId="44" applyFont="1" applyBorder="1" applyAlignment="1">
      <alignment horizontal="center"/>
      <protection/>
    </xf>
    <xf numFmtId="0" fontId="4" fillId="0" borderId="118" xfId="44" applyFont="1" applyBorder="1" applyAlignment="1">
      <alignment wrapText="1"/>
      <protection/>
    </xf>
    <xf numFmtId="0" fontId="4" fillId="0" borderId="99" xfId="44" applyFont="1" applyBorder="1" applyAlignment="1">
      <alignment wrapText="1"/>
      <protection/>
    </xf>
    <xf numFmtId="0" fontId="4" fillId="0" borderId="115" xfId="44" applyFont="1" applyBorder="1" applyAlignment="1">
      <alignment wrapText="1"/>
      <protection/>
    </xf>
    <xf numFmtId="0" fontId="4" fillId="0" borderId="99" xfId="44" applyFont="1" applyBorder="1" applyAlignment="1">
      <alignment horizontal="left" wrapText="1"/>
      <protection/>
    </xf>
    <xf numFmtId="0" fontId="4" fillId="0" borderId="99" xfId="44" applyFont="1" applyBorder="1" applyAlignment="1">
      <alignment/>
      <protection/>
    </xf>
    <xf numFmtId="0" fontId="4" fillId="0" borderId="99" xfId="44" applyFont="1" applyBorder="1" applyAlignment="1">
      <alignment vertical="top" wrapText="1"/>
      <protection/>
    </xf>
    <xf numFmtId="0" fontId="4" fillId="0" borderId="104" xfId="44" applyFont="1" applyBorder="1" applyAlignment="1">
      <alignment vertical="top" wrapText="1"/>
      <protection/>
    </xf>
    <xf numFmtId="0" fontId="4" fillId="0" borderId="115" xfId="44" applyFont="1" applyBorder="1" applyAlignment="1">
      <alignment vertical="top" wrapText="1"/>
      <protection/>
    </xf>
    <xf numFmtId="0" fontId="0" fillId="0" borderId="107" xfId="44" applyFont="1" applyBorder="1" applyAlignment="1">
      <alignment horizontal="left" wrapText="1"/>
      <protection/>
    </xf>
    <xf numFmtId="0" fontId="0" fillId="0" borderId="109" xfId="44" applyFont="1" applyBorder="1" applyAlignment="1">
      <alignment horizontal="left" wrapText="1"/>
      <protection/>
    </xf>
    <xf numFmtId="0" fontId="0" fillId="0" borderId="111" xfId="44" applyFont="1" applyBorder="1" applyAlignment="1">
      <alignment horizontal="left" wrapText="1"/>
      <protection/>
    </xf>
    <xf numFmtId="0" fontId="4" fillId="0" borderId="158" xfId="44" applyFont="1" applyBorder="1" applyAlignment="1">
      <alignment vertical="top" wrapText="1"/>
      <protection/>
    </xf>
    <xf numFmtId="0" fontId="4" fillId="0" borderId="90" xfId="44" applyFont="1" applyFill="1" applyBorder="1" applyAlignment="1">
      <alignment horizontal="center" vertical="center" wrapText="1"/>
      <protection/>
    </xf>
    <xf numFmtId="0" fontId="4" fillId="39" borderId="161" xfId="44" applyFont="1" applyFill="1" applyBorder="1" applyAlignment="1">
      <alignment horizontal="center" vertical="center" wrapText="1"/>
      <protection/>
    </xf>
    <xf numFmtId="0" fontId="0" fillId="0" borderId="162" xfId="44" applyFont="1" applyBorder="1" applyAlignment="1">
      <alignment horizontal="left" wrapText="1"/>
      <protection/>
    </xf>
    <xf numFmtId="0" fontId="16" fillId="0" borderId="0" xfId="44" applyFont="1">
      <alignment/>
      <protection/>
    </xf>
    <xf numFmtId="0" fontId="51" fillId="0" borderId="99" xfId="44" applyFont="1" applyBorder="1" applyAlignment="1">
      <alignment horizontal="center" vertical="center" wrapText="1"/>
      <protection/>
    </xf>
    <xf numFmtId="0" fontId="51" fillId="0" borderId="118" xfId="44" applyFont="1" applyBorder="1" applyAlignment="1">
      <alignment horizontal="center" vertical="center" wrapText="1"/>
      <protection/>
    </xf>
    <xf numFmtId="0" fontId="52" fillId="0" borderId="99" xfId="44" applyFont="1" applyBorder="1" applyAlignment="1">
      <alignment horizontal="center"/>
      <protection/>
    </xf>
    <xf numFmtId="0" fontId="51" fillId="0" borderId="153" xfId="44" applyFont="1" applyBorder="1" applyAlignment="1">
      <alignment horizontal="center"/>
      <protection/>
    </xf>
    <xf numFmtId="0" fontId="6" fillId="44" borderId="163" xfId="0" applyFont="1" applyFill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7" fillId="0" borderId="31" xfId="0" applyFont="1" applyBorder="1" applyAlignment="1">
      <alignment/>
    </xf>
    <xf numFmtId="0" fontId="6" fillId="0" borderId="163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64" xfId="44" applyFont="1" applyBorder="1" applyAlignment="1">
      <alignment vertical="top" wrapText="1"/>
      <protection/>
    </xf>
    <xf numFmtId="0" fontId="4" fillId="0" borderId="112" xfId="44" applyFont="1" applyBorder="1" applyAlignment="1">
      <alignment vertical="top" wrapText="1"/>
      <protection/>
    </xf>
    <xf numFmtId="0" fontId="52" fillId="0" borderId="115" xfId="44" applyFont="1" applyBorder="1" applyAlignment="1">
      <alignment horizontal="center"/>
      <protection/>
    </xf>
    <xf numFmtId="0" fontId="4" fillId="0" borderId="165" xfId="44" applyFont="1" applyBorder="1" applyAlignment="1">
      <alignment vertical="top" wrapText="1"/>
      <protection/>
    </xf>
    <xf numFmtId="0" fontId="51" fillId="0" borderId="115" xfId="44" applyFont="1" applyBorder="1" applyAlignment="1">
      <alignment horizontal="center" vertical="center" wrapText="1"/>
      <protection/>
    </xf>
    <xf numFmtId="0" fontId="6" fillId="45" borderId="166" xfId="0" applyFont="1" applyFill="1" applyBorder="1" applyAlignment="1">
      <alignment horizontal="center" vertical="center"/>
    </xf>
    <xf numFmtId="0" fontId="6" fillId="45" borderId="167" xfId="0" applyFont="1" applyFill="1" applyBorder="1" applyAlignment="1">
      <alignment horizontal="center" vertical="center"/>
    </xf>
    <xf numFmtId="0" fontId="5" fillId="43" borderId="168" xfId="44" applyFont="1" applyFill="1" applyBorder="1" applyAlignment="1">
      <alignment horizontal="center"/>
      <protection/>
    </xf>
    <xf numFmtId="0" fontId="5" fillId="43" borderId="169" xfId="44" applyFont="1" applyFill="1" applyBorder="1" applyAlignment="1">
      <alignment horizontal="center"/>
      <protection/>
    </xf>
    <xf numFmtId="0" fontId="5" fillId="43" borderId="170" xfId="44" applyFont="1" applyFill="1" applyBorder="1" applyAlignment="1">
      <alignment horizontal="center"/>
      <protection/>
    </xf>
    <xf numFmtId="0" fontId="0" fillId="39" borderId="168" xfId="44" applyFont="1" applyFill="1" applyBorder="1" applyAlignment="1">
      <alignment horizontal="center" vertical="center" wrapText="1"/>
      <protection/>
    </xf>
    <xf numFmtId="0" fontId="0" fillId="39" borderId="169" xfId="44" applyFont="1" applyFill="1" applyBorder="1" applyAlignment="1">
      <alignment horizontal="center" vertical="center" wrapText="1"/>
      <protection/>
    </xf>
    <xf numFmtId="0" fontId="0" fillId="39" borderId="171" xfId="44" applyFont="1" applyFill="1" applyBorder="1" applyAlignment="1">
      <alignment horizontal="center" vertical="center" wrapText="1"/>
      <protection/>
    </xf>
    <xf numFmtId="0" fontId="4" fillId="39" borderId="122" xfId="44" applyFont="1" applyFill="1" applyBorder="1" applyAlignment="1">
      <alignment horizontal="left" vertical="top" wrapText="1"/>
      <protection/>
    </xf>
    <xf numFmtId="0" fontId="4" fillId="39" borderId="157" xfId="44" applyFont="1" applyFill="1" applyBorder="1" applyAlignment="1">
      <alignment horizontal="left" vertical="top" wrapText="1"/>
      <protection/>
    </xf>
    <xf numFmtId="0" fontId="4" fillId="39" borderId="172" xfId="44" applyFont="1" applyFill="1" applyBorder="1" applyAlignment="1">
      <alignment horizontal="left" vertical="top" wrapText="1"/>
      <protection/>
    </xf>
    <xf numFmtId="0" fontId="4" fillId="41" borderId="122" xfId="44" applyFont="1" applyFill="1" applyBorder="1" applyAlignment="1">
      <alignment horizontal="center" vertical="center" wrapText="1"/>
      <protection/>
    </xf>
    <xf numFmtId="0" fontId="4" fillId="41" borderId="157" xfId="44" applyFont="1" applyFill="1" applyBorder="1" applyAlignment="1">
      <alignment horizontal="center" vertical="center" wrapText="1"/>
      <protection/>
    </xf>
    <xf numFmtId="0" fontId="4" fillId="41" borderId="172" xfId="44" applyFont="1" applyFill="1" applyBorder="1" applyAlignment="1">
      <alignment horizontal="center" vertical="center" wrapText="1"/>
      <protection/>
    </xf>
    <xf numFmtId="0" fontId="4" fillId="39" borderId="123" xfId="44" applyFont="1" applyFill="1" applyBorder="1" applyAlignment="1">
      <alignment horizontal="left" vertical="top" wrapText="1"/>
      <protection/>
    </xf>
    <xf numFmtId="0" fontId="4" fillId="41" borderId="173" xfId="44" applyFont="1" applyFill="1" applyBorder="1" applyAlignment="1">
      <alignment horizontal="center" vertical="center" wrapText="1"/>
      <protection/>
    </xf>
    <xf numFmtId="0" fontId="4" fillId="41" borderId="174" xfId="44" applyFont="1" applyFill="1" applyBorder="1" applyAlignment="1">
      <alignment horizontal="center" vertical="center" wrapText="1"/>
      <protection/>
    </xf>
    <xf numFmtId="0" fontId="4" fillId="39" borderId="44" xfId="44" applyFont="1" applyFill="1" applyBorder="1" applyAlignment="1">
      <alignment vertical="top" wrapText="1"/>
      <protection/>
    </xf>
    <xf numFmtId="0" fontId="4" fillId="39" borderId="44" xfId="44" applyFont="1" applyFill="1" applyBorder="1" applyAlignment="1">
      <alignment horizontal="left" vertical="top" wrapText="1"/>
      <protection/>
    </xf>
    <xf numFmtId="0" fontId="6" fillId="46" borderId="115" xfId="0" applyFont="1" applyFill="1" applyBorder="1" applyAlignment="1">
      <alignment horizontal="center"/>
    </xf>
    <xf numFmtId="0" fontId="17" fillId="0" borderId="118" xfId="0" applyFont="1" applyBorder="1" applyAlignment="1">
      <alignment horizontal="center"/>
    </xf>
    <xf numFmtId="0" fontId="17" fillId="46" borderId="44" xfId="0" applyFont="1" applyFill="1" applyBorder="1" applyAlignment="1">
      <alignment horizontal="center"/>
    </xf>
    <xf numFmtId="0" fontId="12" fillId="0" borderId="175" xfId="44" applyFont="1" applyBorder="1" applyAlignment="1">
      <alignment horizontal="center" vertical="center" wrapText="1"/>
      <protection/>
    </xf>
    <xf numFmtId="0" fontId="12" fillId="0" borderId="176" xfId="44" applyFont="1" applyBorder="1" applyAlignment="1">
      <alignment horizontal="center" vertical="center" wrapText="1"/>
      <protection/>
    </xf>
    <xf numFmtId="0" fontId="12" fillId="0" borderId="177" xfId="44" applyFont="1" applyBorder="1" applyAlignment="1">
      <alignment horizontal="center" vertical="center" wrapText="1"/>
      <protection/>
    </xf>
    <xf numFmtId="0" fontId="12" fillId="0" borderId="178" xfId="44" applyFont="1" applyBorder="1" applyAlignment="1">
      <alignment horizontal="center" vertical="center" wrapText="1"/>
      <protection/>
    </xf>
    <xf numFmtId="0" fontId="12" fillId="0" borderId="44" xfId="44" applyFont="1" applyBorder="1" applyAlignment="1">
      <alignment horizontal="center" vertical="center" wrapText="1"/>
      <protection/>
    </xf>
    <xf numFmtId="0" fontId="4" fillId="47" borderId="179" xfId="44" applyFont="1" applyFill="1" applyBorder="1" applyAlignment="1">
      <alignment horizontal="center" vertical="top" wrapText="1"/>
      <protection/>
    </xf>
    <xf numFmtId="0" fontId="4" fillId="47" borderId="180" xfId="44" applyFont="1" applyFill="1" applyBorder="1" applyAlignment="1">
      <alignment horizontal="center" vertical="top" wrapText="1"/>
      <protection/>
    </xf>
    <xf numFmtId="0" fontId="4" fillId="47" borderId="181" xfId="44" applyFont="1" applyFill="1" applyBorder="1" applyAlignment="1">
      <alignment horizontal="center" vertical="top" wrapText="1"/>
      <protection/>
    </xf>
    <xf numFmtId="0" fontId="4" fillId="0" borderId="99" xfId="44" applyFont="1" applyBorder="1" applyAlignment="1">
      <alignment horizontal="center" vertical="center" wrapText="1"/>
      <protection/>
    </xf>
    <xf numFmtId="0" fontId="4" fillId="0" borderId="102" xfId="44" applyFont="1" applyBorder="1" applyAlignment="1">
      <alignment horizontal="center" vertical="center" wrapText="1"/>
      <protection/>
    </xf>
    <xf numFmtId="0" fontId="53" fillId="0" borderId="99" xfId="44" applyFont="1" applyBorder="1" applyAlignment="1">
      <alignment horizontal="center" vertical="center" wrapText="1"/>
      <protection/>
    </xf>
    <xf numFmtId="0" fontId="53" fillId="0" borderId="101" xfId="44" applyFont="1" applyBorder="1" applyAlignment="1">
      <alignment horizontal="center" vertical="center" wrapText="1"/>
      <protection/>
    </xf>
    <xf numFmtId="0" fontId="4" fillId="0" borderId="101" xfId="44" applyFont="1" applyBorder="1" applyAlignment="1">
      <alignment horizontal="center" vertical="center" wrapText="1"/>
      <protection/>
    </xf>
    <xf numFmtId="0" fontId="4" fillId="0" borderId="100" xfId="44" applyFont="1" applyBorder="1" applyAlignment="1">
      <alignment horizontal="center" vertical="center" wrapText="1"/>
      <protection/>
    </xf>
    <xf numFmtId="0" fontId="4" fillId="0" borderId="182" xfId="44" applyFont="1" applyBorder="1" applyAlignment="1">
      <alignment horizontal="center" vertical="center" wrapText="1"/>
      <protection/>
    </xf>
    <xf numFmtId="0" fontId="4" fillId="0" borderId="49" xfId="44" applyFont="1" applyBorder="1" applyAlignment="1">
      <alignment horizontal="center" vertical="center" wrapText="1"/>
      <protection/>
    </xf>
    <xf numFmtId="0" fontId="4" fillId="0" borderId="183" xfId="44" applyFont="1" applyBorder="1" applyAlignment="1">
      <alignment horizontal="center" vertical="center" wrapText="1"/>
      <protection/>
    </xf>
    <xf numFmtId="0" fontId="4" fillId="0" borderId="50" xfId="44" applyFont="1" applyBorder="1" applyAlignment="1">
      <alignment horizontal="center" vertical="center" wrapText="1"/>
      <protection/>
    </xf>
    <xf numFmtId="0" fontId="4" fillId="0" borderId="184" xfId="44" applyFont="1" applyBorder="1" applyAlignment="1">
      <alignment horizontal="center" vertical="center" wrapText="1"/>
      <protection/>
    </xf>
    <xf numFmtId="0" fontId="4" fillId="0" borderId="51" xfId="44" applyFont="1" applyBorder="1" applyAlignment="1">
      <alignment horizontal="center" vertical="center" wrapText="1"/>
      <protection/>
    </xf>
    <xf numFmtId="0" fontId="4" fillId="0" borderId="185" xfId="44" applyFont="1" applyBorder="1" applyAlignment="1">
      <alignment horizontal="center" vertical="center" wrapText="1"/>
      <protection/>
    </xf>
    <xf numFmtId="0" fontId="4" fillId="0" borderId="79" xfId="44" applyFont="1" applyBorder="1" applyAlignment="1">
      <alignment horizontal="center" vertical="center" wrapText="1"/>
      <protection/>
    </xf>
    <xf numFmtId="0" fontId="4" fillId="0" borderId="186" xfId="44" applyFont="1" applyBorder="1" applyAlignment="1">
      <alignment horizontal="center" vertical="center" wrapText="1"/>
      <protection/>
    </xf>
    <xf numFmtId="0" fontId="4" fillId="0" borderId="108" xfId="44" applyFont="1" applyBorder="1" applyAlignment="1">
      <alignment horizontal="center" vertical="center" wrapText="1"/>
      <protection/>
    </xf>
    <xf numFmtId="0" fontId="4" fillId="0" borderId="109" xfId="44" applyFont="1" applyBorder="1" applyAlignment="1">
      <alignment horizontal="center" vertical="center" wrapText="1"/>
      <protection/>
    </xf>
    <xf numFmtId="0" fontId="4" fillId="0" borderId="61" xfId="44" applyFont="1" applyBorder="1" applyAlignment="1">
      <alignment horizontal="center" vertical="center" wrapText="1"/>
      <protection/>
    </xf>
    <xf numFmtId="0" fontId="4" fillId="0" borderId="62" xfId="44" applyFont="1" applyBorder="1" applyAlignment="1">
      <alignment horizontal="center" vertical="center" wrapText="1"/>
      <protection/>
    </xf>
    <xf numFmtId="0" fontId="4" fillId="0" borderId="63" xfId="44" applyFont="1" applyBorder="1" applyAlignment="1">
      <alignment horizontal="center" vertical="center" wrapText="1"/>
      <protection/>
    </xf>
    <xf numFmtId="0" fontId="4" fillId="0" borderId="85" xfId="44" applyFont="1" applyBorder="1" applyAlignment="1">
      <alignment horizontal="center" vertical="center" wrapText="1"/>
      <protection/>
    </xf>
    <xf numFmtId="0" fontId="4" fillId="39" borderId="44" xfId="44" applyFont="1" applyFill="1" applyBorder="1" applyAlignment="1">
      <alignment horizontal="left" vertical="center" wrapText="1"/>
      <protection/>
    </xf>
    <xf numFmtId="0" fontId="4" fillId="41" borderId="44" xfId="44" applyFont="1" applyFill="1" applyBorder="1" applyAlignment="1">
      <alignment horizontal="center" vertical="center" wrapText="1"/>
      <protection/>
    </xf>
    <xf numFmtId="0" fontId="0" fillId="39" borderId="45" xfId="44" applyFont="1" applyFill="1" applyBorder="1" applyAlignment="1">
      <alignment horizontal="center" vertical="center" wrapText="1"/>
      <protection/>
    </xf>
    <xf numFmtId="0" fontId="4" fillId="41" borderId="187" xfId="44" applyFont="1" applyFill="1" applyBorder="1" applyAlignment="1">
      <alignment horizontal="center" vertical="center" wrapText="1"/>
      <protection/>
    </xf>
    <xf numFmtId="0" fontId="4" fillId="41" borderId="188" xfId="44" applyFont="1" applyFill="1" applyBorder="1" applyAlignment="1">
      <alignment horizontal="center" vertical="center" wrapText="1"/>
      <protection/>
    </xf>
    <xf numFmtId="0" fontId="4" fillId="41" borderId="189" xfId="44" applyFont="1" applyFill="1" applyBorder="1" applyAlignment="1">
      <alignment horizontal="center" vertical="center" wrapText="1"/>
      <protection/>
    </xf>
    <xf numFmtId="0" fontId="4" fillId="41" borderId="190" xfId="44" applyFont="1" applyFill="1" applyBorder="1" applyAlignment="1">
      <alignment horizontal="center" vertical="center" wrapText="1"/>
      <protection/>
    </xf>
    <xf numFmtId="0" fontId="4" fillId="47" borderId="44" xfId="44" applyFont="1" applyFill="1" applyBorder="1" applyAlignment="1">
      <alignment horizontal="center" vertical="center" wrapText="1"/>
      <protection/>
    </xf>
    <xf numFmtId="0" fontId="4" fillId="47" borderId="190" xfId="44" applyFont="1" applyFill="1" applyBorder="1" applyAlignment="1">
      <alignment horizontal="center" vertical="center" wrapText="1"/>
      <protection/>
    </xf>
    <xf numFmtId="0" fontId="5" fillId="48" borderId="32" xfId="44" applyFont="1" applyFill="1" applyBorder="1" applyAlignment="1">
      <alignment horizontal="center"/>
      <protection/>
    </xf>
    <xf numFmtId="0" fontId="5" fillId="48" borderId="99" xfId="44" applyFont="1" applyFill="1" applyBorder="1" applyAlignment="1">
      <alignment horizontal="center"/>
      <protection/>
    </xf>
    <xf numFmtId="0" fontId="12" fillId="0" borderId="191" xfId="44" applyFont="1" applyBorder="1" applyAlignment="1">
      <alignment horizontal="center" vertical="center" wrapText="1"/>
      <protection/>
    </xf>
    <xf numFmtId="0" fontId="12" fillId="0" borderId="192" xfId="44" applyFont="1" applyBorder="1" applyAlignment="1">
      <alignment horizontal="center" vertical="center" wrapText="1"/>
      <protection/>
    </xf>
    <xf numFmtId="0" fontId="4" fillId="13" borderId="193" xfId="44" applyFont="1" applyFill="1" applyBorder="1" applyAlignment="1">
      <alignment horizontal="center"/>
      <protection/>
    </xf>
    <xf numFmtId="0" fontId="4" fillId="13" borderId="194" xfId="44" applyFont="1" applyFill="1" applyBorder="1" applyAlignment="1">
      <alignment horizontal="center"/>
      <protection/>
    </xf>
    <xf numFmtId="0" fontId="4" fillId="13" borderId="195" xfId="44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DEADA"/>
      <rgbColor rgb="00FCD5B5"/>
      <rgbColor rgb="00660066"/>
      <rgbColor rgb="00FF8080"/>
      <rgbColor rgb="000066CC"/>
      <rgbColor rgb="00C3D69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AC090"/>
      <rgbColor rgb="00CC99FF"/>
      <rgbColor rgb="00FFCC99"/>
      <rgbColor rgb="003366FF"/>
      <rgbColor rgb="0033CCCC"/>
      <rgbColor rgb="0092D050"/>
      <rgbColor rgb="00FFCC00"/>
      <rgbColor rgb="00FF9900"/>
      <rgbColor rgb="00CC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zoomScalePageLayoutView="0" workbookViewId="0" topLeftCell="A1">
      <selection activeCell="C3" sqref="C3"/>
    </sheetView>
  </sheetViews>
  <sheetFormatPr defaultColWidth="10.140625" defaultRowHeight="12.75"/>
  <cols>
    <col min="1" max="1" width="61.8515625" style="3" customWidth="1"/>
    <col min="2" max="2" width="7.28125" style="3" customWidth="1"/>
    <col min="3" max="3" width="12.7109375" style="3" customWidth="1"/>
    <col min="4" max="4" width="7.28125" style="3" customWidth="1"/>
    <col min="5" max="5" width="11.421875" style="3" customWidth="1"/>
    <col min="6" max="6" width="7.8515625" style="3" customWidth="1"/>
    <col min="7" max="12" width="4.57421875" style="3" customWidth="1"/>
    <col min="13" max="16384" width="10.140625" style="3" customWidth="1"/>
  </cols>
  <sheetData>
    <row r="1" ht="14.25">
      <c r="A1" s="2" t="s">
        <v>74</v>
      </c>
    </row>
    <row r="2" ht="14.25">
      <c r="A2" s="2" t="s">
        <v>23</v>
      </c>
    </row>
    <row r="3" spans="1:12" s="67" customFormat="1" ht="14.25">
      <c r="A3" s="66" t="s">
        <v>164</v>
      </c>
      <c r="B3" s="87"/>
      <c r="C3" s="309" t="s">
        <v>173</v>
      </c>
      <c r="D3" s="87"/>
      <c r="E3" s="87"/>
      <c r="F3" s="87"/>
      <c r="G3" s="87"/>
      <c r="H3" s="87"/>
      <c r="I3" s="87"/>
      <c r="J3" s="87"/>
      <c r="K3" s="87"/>
      <c r="L3" s="87"/>
    </row>
    <row r="4" spans="1:12" s="67" customFormat="1" ht="15" thickBot="1">
      <c r="A4" s="68"/>
      <c r="B4" s="69"/>
      <c r="C4" s="69"/>
      <c r="D4" s="69"/>
      <c r="E4" s="69"/>
      <c r="F4" s="69"/>
      <c r="G4" s="69"/>
      <c r="H4" s="69"/>
      <c r="I4" s="69"/>
      <c r="J4" s="69"/>
      <c r="K4" s="69"/>
      <c r="L4" s="70"/>
    </row>
    <row r="5" spans="1:12" s="67" customFormat="1" ht="15.75" customHeight="1" thickBot="1">
      <c r="A5" s="349" t="s">
        <v>0</v>
      </c>
      <c r="B5" s="351" t="s">
        <v>1</v>
      </c>
      <c r="C5" s="351" t="s">
        <v>2</v>
      </c>
      <c r="D5" s="351" t="s">
        <v>3</v>
      </c>
      <c r="E5" s="351" t="s">
        <v>4</v>
      </c>
      <c r="F5" s="351" t="s">
        <v>5</v>
      </c>
      <c r="G5" s="353" t="s">
        <v>6</v>
      </c>
      <c r="H5" s="353"/>
      <c r="I5" s="353"/>
      <c r="J5" s="353" t="s">
        <v>7</v>
      </c>
      <c r="K5" s="353"/>
      <c r="L5" s="353"/>
    </row>
    <row r="6" spans="1:12" s="67" customFormat="1" ht="30.75" customHeight="1" thickBot="1" thickTop="1">
      <c r="A6" s="350"/>
      <c r="B6" s="352"/>
      <c r="C6" s="352"/>
      <c r="D6" s="352"/>
      <c r="E6" s="352"/>
      <c r="F6" s="352"/>
      <c r="G6" s="153" t="s">
        <v>8</v>
      </c>
      <c r="H6" s="154" t="s">
        <v>9</v>
      </c>
      <c r="I6" s="155" t="s">
        <v>10</v>
      </c>
      <c r="J6" s="153" t="s">
        <v>8</v>
      </c>
      <c r="K6" s="154" t="s">
        <v>9</v>
      </c>
      <c r="L6" s="155" t="s">
        <v>10</v>
      </c>
    </row>
    <row r="7" spans="1:12" s="67" customFormat="1" ht="15.75" thickBot="1" thickTop="1">
      <c r="A7" s="354" t="s">
        <v>11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6"/>
    </row>
    <row r="8" spans="1:12" s="67" customFormat="1" ht="12.75" customHeight="1" thickTop="1">
      <c r="A8" s="138" t="s">
        <v>76</v>
      </c>
      <c r="B8" s="156" t="s">
        <v>12</v>
      </c>
      <c r="C8" s="157" t="s">
        <v>75</v>
      </c>
      <c r="D8" s="156">
        <f>SUM(G8,H8,I8,J8,K8,L8)</f>
        <v>15</v>
      </c>
      <c r="E8" s="156" t="s">
        <v>13</v>
      </c>
      <c r="F8" s="158">
        <v>1</v>
      </c>
      <c r="G8" s="94">
        <v>15</v>
      </c>
      <c r="H8" s="95"/>
      <c r="I8" s="96"/>
      <c r="J8" s="94"/>
      <c r="K8" s="95"/>
      <c r="L8" s="135"/>
    </row>
    <row r="9" spans="1:12" s="67" customFormat="1" ht="12.75" customHeight="1">
      <c r="A9" s="88" t="s">
        <v>94</v>
      </c>
      <c r="B9" s="159" t="s">
        <v>12</v>
      </c>
      <c r="C9" s="159">
        <v>20010000</v>
      </c>
      <c r="D9" s="159">
        <f>SUM(G9,H9,I9,J9,K9,L9)</f>
        <v>22</v>
      </c>
      <c r="E9" s="159" t="s">
        <v>14</v>
      </c>
      <c r="F9" s="160">
        <v>3</v>
      </c>
      <c r="G9" s="97">
        <v>10</v>
      </c>
      <c r="H9" s="98">
        <v>12</v>
      </c>
      <c r="I9" s="99"/>
      <c r="J9" s="97"/>
      <c r="K9" s="98"/>
      <c r="L9" s="136"/>
    </row>
    <row r="10" spans="1:12" s="67" customFormat="1" ht="12.75" customHeight="1">
      <c r="A10" s="88" t="s">
        <v>35</v>
      </c>
      <c r="B10" s="159" t="s">
        <v>12</v>
      </c>
      <c r="C10" s="310">
        <v>20010000</v>
      </c>
      <c r="D10" s="159">
        <f aca="true" t="shared" si="0" ref="D10:D19">SUM(G10,H10,I10,J10,K10,L10)</f>
        <v>21</v>
      </c>
      <c r="E10" s="310" t="s">
        <v>14</v>
      </c>
      <c r="F10" s="160">
        <v>3</v>
      </c>
      <c r="G10" s="97">
        <v>21</v>
      </c>
      <c r="H10" s="98"/>
      <c r="I10" s="99"/>
      <c r="J10" s="97"/>
      <c r="K10" s="98"/>
      <c r="L10" s="136"/>
    </row>
    <row r="11" spans="1:12" s="67" customFormat="1" ht="12.75" customHeight="1">
      <c r="A11" s="88" t="s">
        <v>22</v>
      </c>
      <c r="B11" s="159" t="s">
        <v>12</v>
      </c>
      <c r="C11" s="159">
        <v>10060000</v>
      </c>
      <c r="D11" s="159">
        <f t="shared" si="0"/>
        <v>20</v>
      </c>
      <c r="E11" s="159" t="s">
        <v>15</v>
      </c>
      <c r="F11" s="160">
        <v>3</v>
      </c>
      <c r="G11" s="97">
        <v>10</v>
      </c>
      <c r="H11" s="98">
        <v>10</v>
      </c>
      <c r="I11" s="99"/>
      <c r="J11" s="97"/>
      <c r="K11" s="98"/>
      <c r="L11" s="136"/>
    </row>
    <row r="12" spans="1:12" s="67" customFormat="1" ht="12.75" customHeight="1">
      <c r="A12" s="88" t="s">
        <v>36</v>
      </c>
      <c r="B12" s="159" t="s">
        <v>12</v>
      </c>
      <c r="C12" s="159">
        <v>10010000</v>
      </c>
      <c r="D12" s="159">
        <f t="shared" si="0"/>
        <v>20</v>
      </c>
      <c r="E12" s="159" t="s">
        <v>15</v>
      </c>
      <c r="F12" s="160">
        <v>3</v>
      </c>
      <c r="G12" s="97">
        <v>10</v>
      </c>
      <c r="H12" s="98">
        <v>10</v>
      </c>
      <c r="I12" s="99"/>
      <c r="J12" s="97"/>
      <c r="K12" s="98"/>
      <c r="L12" s="136"/>
    </row>
    <row r="13" spans="1:12" s="67" customFormat="1" ht="12.75" customHeight="1">
      <c r="A13" s="88" t="s">
        <v>37</v>
      </c>
      <c r="B13" s="159" t="s">
        <v>12</v>
      </c>
      <c r="C13" s="159">
        <v>10010000</v>
      </c>
      <c r="D13" s="159">
        <f t="shared" si="0"/>
        <v>25</v>
      </c>
      <c r="E13" s="159" t="s">
        <v>14</v>
      </c>
      <c r="F13" s="160">
        <v>4</v>
      </c>
      <c r="G13" s="97">
        <v>10</v>
      </c>
      <c r="H13" s="98">
        <v>15</v>
      </c>
      <c r="I13" s="99"/>
      <c r="J13" s="97"/>
      <c r="K13" s="98"/>
      <c r="L13" s="136"/>
    </row>
    <row r="14" spans="1:12" s="67" customFormat="1" ht="12.75" customHeight="1">
      <c r="A14" s="88" t="s">
        <v>38</v>
      </c>
      <c r="B14" s="159" t="s">
        <v>12</v>
      </c>
      <c r="C14" s="159">
        <v>10010000</v>
      </c>
      <c r="D14" s="159">
        <f t="shared" si="0"/>
        <v>15</v>
      </c>
      <c r="E14" s="159" t="s">
        <v>15</v>
      </c>
      <c r="F14" s="160">
        <v>2</v>
      </c>
      <c r="G14" s="97">
        <v>15</v>
      </c>
      <c r="H14" s="98"/>
      <c r="I14" s="99"/>
      <c r="J14" s="97"/>
      <c r="K14" s="98"/>
      <c r="L14" s="136"/>
    </row>
    <row r="15" spans="1:12" s="67" customFormat="1" ht="12.75" customHeight="1">
      <c r="A15" s="88" t="s">
        <v>39</v>
      </c>
      <c r="B15" s="159" t="s">
        <v>12</v>
      </c>
      <c r="C15" s="159">
        <v>10010000</v>
      </c>
      <c r="D15" s="159">
        <f t="shared" si="0"/>
        <v>30</v>
      </c>
      <c r="E15" s="159" t="s">
        <v>14</v>
      </c>
      <c r="F15" s="160">
        <v>4</v>
      </c>
      <c r="G15" s="97">
        <v>20</v>
      </c>
      <c r="H15" s="98">
        <v>10</v>
      </c>
      <c r="I15" s="99"/>
      <c r="J15" s="97"/>
      <c r="K15" s="98"/>
      <c r="L15" s="136"/>
    </row>
    <row r="16" spans="1:12" s="67" customFormat="1" ht="12.75" customHeight="1">
      <c r="A16" s="88" t="s">
        <v>40</v>
      </c>
      <c r="B16" s="159" t="s">
        <v>12</v>
      </c>
      <c r="C16" s="159">
        <v>20030000</v>
      </c>
      <c r="D16" s="159">
        <f t="shared" si="0"/>
        <v>15</v>
      </c>
      <c r="E16" s="159" t="s">
        <v>15</v>
      </c>
      <c r="F16" s="160">
        <v>2</v>
      </c>
      <c r="G16" s="97">
        <v>15</v>
      </c>
      <c r="H16" s="98"/>
      <c r="I16" s="99"/>
      <c r="J16" s="97"/>
      <c r="K16" s="98"/>
      <c r="L16" s="136"/>
    </row>
    <row r="17" spans="1:12" s="67" customFormat="1" ht="12.75" customHeight="1">
      <c r="A17" s="88" t="s">
        <v>41</v>
      </c>
      <c r="B17" s="159" t="s">
        <v>12</v>
      </c>
      <c r="C17" s="159">
        <v>10020000</v>
      </c>
      <c r="D17" s="159">
        <f t="shared" si="0"/>
        <v>15</v>
      </c>
      <c r="E17" s="159" t="s">
        <v>15</v>
      </c>
      <c r="F17" s="160">
        <v>1</v>
      </c>
      <c r="G17" s="97"/>
      <c r="H17" s="98">
        <v>15</v>
      </c>
      <c r="I17" s="99"/>
      <c r="J17" s="97"/>
      <c r="K17" s="98"/>
      <c r="L17" s="136"/>
    </row>
    <row r="18" spans="1:12" s="67" customFormat="1" ht="12.75" customHeight="1">
      <c r="A18" s="88" t="s">
        <v>86</v>
      </c>
      <c r="B18" s="159" t="s">
        <v>12</v>
      </c>
      <c r="C18" s="159">
        <v>10060000</v>
      </c>
      <c r="D18" s="159">
        <f t="shared" si="0"/>
        <v>15</v>
      </c>
      <c r="E18" s="159" t="s">
        <v>13</v>
      </c>
      <c r="F18" s="160">
        <v>1</v>
      </c>
      <c r="G18" s="97"/>
      <c r="H18" s="98">
        <v>15</v>
      </c>
      <c r="I18" s="99"/>
      <c r="J18" s="97"/>
      <c r="K18" s="98"/>
      <c r="L18" s="136"/>
    </row>
    <row r="19" spans="1:12" s="67" customFormat="1" ht="12.75" customHeight="1">
      <c r="A19" s="88" t="s">
        <v>77</v>
      </c>
      <c r="B19" s="159" t="s">
        <v>12</v>
      </c>
      <c r="C19" s="159">
        <v>50020000</v>
      </c>
      <c r="D19" s="159">
        <f t="shared" si="0"/>
        <v>15</v>
      </c>
      <c r="E19" s="159" t="s">
        <v>15</v>
      </c>
      <c r="F19" s="160">
        <v>1</v>
      </c>
      <c r="G19" s="100"/>
      <c r="H19" s="101">
        <v>15</v>
      </c>
      <c r="I19" s="102"/>
      <c r="J19" s="100"/>
      <c r="K19" s="101"/>
      <c r="L19" s="137"/>
    </row>
    <row r="20" spans="1:12" s="67" customFormat="1" ht="12.75" customHeight="1" thickBot="1">
      <c r="A20" s="305" t="s">
        <v>82</v>
      </c>
      <c r="B20" s="161" t="s">
        <v>12</v>
      </c>
      <c r="C20" s="162">
        <v>50010000</v>
      </c>
      <c r="D20" s="161">
        <f aca="true" t="shared" si="1" ref="D20:D28">SUM(G20,H20,I20,J20,K20,L20)</f>
        <v>20</v>
      </c>
      <c r="E20" s="161" t="s">
        <v>13</v>
      </c>
      <c r="F20" s="163">
        <v>2</v>
      </c>
      <c r="G20" s="103"/>
      <c r="H20" s="104">
        <v>20</v>
      </c>
      <c r="I20" s="105"/>
      <c r="J20" s="103"/>
      <c r="K20" s="104"/>
      <c r="L20" s="152"/>
    </row>
    <row r="21" spans="1:12" s="67" customFormat="1" ht="12.75" customHeight="1">
      <c r="A21" s="90" t="s">
        <v>81</v>
      </c>
      <c r="B21" s="164" t="s">
        <v>12</v>
      </c>
      <c r="C21" s="156">
        <v>50020000</v>
      </c>
      <c r="D21" s="156">
        <f t="shared" si="1"/>
        <v>15</v>
      </c>
      <c r="E21" s="164" t="s">
        <v>15</v>
      </c>
      <c r="F21" s="165">
        <v>1</v>
      </c>
      <c r="G21" s="106"/>
      <c r="H21" s="107"/>
      <c r="I21" s="108"/>
      <c r="J21" s="106"/>
      <c r="K21" s="107">
        <v>15</v>
      </c>
      <c r="L21" s="306"/>
    </row>
    <row r="22" spans="1:12" s="67" customFormat="1" ht="12.75" customHeight="1">
      <c r="A22" s="88" t="s">
        <v>80</v>
      </c>
      <c r="B22" s="159" t="s">
        <v>12</v>
      </c>
      <c r="C22" s="159">
        <v>50010000</v>
      </c>
      <c r="D22" s="159">
        <f t="shared" si="1"/>
        <v>25</v>
      </c>
      <c r="E22" s="159" t="s">
        <v>13</v>
      </c>
      <c r="F22" s="160">
        <v>2</v>
      </c>
      <c r="G22" s="100"/>
      <c r="H22" s="101"/>
      <c r="I22" s="102"/>
      <c r="J22" s="100"/>
      <c r="K22" s="101">
        <v>25</v>
      </c>
      <c r="L22" s="137"/>
    </row>
    <row r="23" spans="1:12" s="67" customFormat="1" ht="12.75" customHeight="1">
      <c r="A23" s="88" t="s">
        <v>87</v>
      </c>
      <c r="B23" s="159" t="s">
        <v>12</v>
      </c>
      <c r="C23" s="159">
        <v>10060000</v>
      </c>
      <c r="D23" s="159">
        <f t="shared" si="1"/>
        <v>24</v>
      </c>
      <c r="E23" s="159" t="s">
        <v>15</v>
      </c>
      <c r="F23" s="160">
        <v>3</v>
      </c>
      <c r="G23" s="97"/>
      <c r="H23" s="98"/>
      <c r="I23" s="99"/>
      <c r="J23" s="97">
        <v>24</v>
      </c>
      <c r="K23" s="98"/>
      <c r="L23" s="136"/>
    </row>
    <row r="24" spans="1:12" s="67" customFormat="1" ht="12.75" customHeight="1">
      <c r="A24" s="88" t="s">
        <v>42</v>
      </c>
      <c r="B24" s="159" t="s">
        <v>12</v>
      </c>
      <c r="C24" s="159">
        <v>10010000</v>
      </c>
      <c r="D24" s="159">
        <f t="shared" si="1"/>
        <v>20</v>
      </c>
      <c r="E24" s="159" t="s">
        <v>14</v>
      </c>
      <c r="F24" s="160">
        <v>3</v>
      </c>
      <c r="G24" s="97"/>
      <c r="H24" s="98"/>
      <c r="I24" s="99"/>
      <c r="J24" s="97">
        <v>10</v>
      </c>
      <c r="K24" s="98">
        <v>10</v>
      </c>
      <c r="L24" s="136"/>
    </row>
    <row r="25" spans="1:12" s="67" customFormat="1" ht="12.75" customHeight="1">
      <c r="A25" s="88" t="s">
        <v>43</v>
      </c>
      <c r="B25" s="159" t="s">
        <v>12</v>
      </c>
      <c r="C25" s="159">
        <v>10010000</v>
      </c>
      <c r="D25" s="159">
        <f t="shared" si="1"/>
        <v>30</v>
      </c>
      <c r="E25" s="159" t="s">
        <v>15</v>
      </c>
      <c r="F25" s="160">
        <v>2</v>
      </c>
      <c r="G25" s="97"/>
      <c r="H25" s="98"/>
      <c r="I25" s="99"/>
      <c r="J25" s="97"/>
      <c r="K25" s="98">
        <v>30</v>
      </c>
      <c r="L25" s="136"/>
    </row>
    <row r="26" spans="1:12" s="67" customFormat="1" ht="12.75" customHeight="1">
      <c r="A26" s="88" t="s">
        <v>44</v>
      </c>
      <c r="B26" s="159" t="s">
        <v>12</v>
      </c>
      <c r="C26" s="159">
        <v>10010000</v>
      </c>
      <c r="D26" s="159">
        <f t="shared" si="1"/>
        <v>30</v>
      </c>
      <c r="E26" s="159" t="s">
        <v>14</v>
      </c>
      <c r="F26" s="160">
        <v>4</v>
      </c>
      <c r="G26" s="97"/>
      <c r="H26" s="98"/>
      <c r="I26" s="99"/>
      <c r="J26" s="97">
        <v>10</v>
      </c>
      <c r="K26" s="98">
        <v>20</v>
      </c>
      <c r="L26" s="136"/>
    </row>
    <row r="27" spans="1:12" s="67" customFormat="1" ht="12.75" customHeight="1">
      <c r="A27" s="88" t="s">
        <v>95</v>
      </c>
      <c r="B27" s="159" t="s">
        <v>12</v>
      </c>
      <c r="C27" s="159">
        <v>10060000</v>
      </c>
      <c r="D27" s="159">
        <f t="shared" si="1"/>
        <v>20</v>
      </c>
      <c r="E27" s="159" t="s">
        <v>15</v>
      </c>
      <c r="F27" s="160">
        <v>3</v>
      </c>
      <c r="G27" s="97"/>
      <c r="H27" s="98"/>
      <c r="I27" s="99"/>
      <c r="J27" s="97">
        <v>10</v>
      </c>
      <c r="K27" s="98">
        <v>10</v>
      </c>
      <c r="L27" s="136"/>
    </row>
    <row r="28" spans="1:12" s="67" customFormat="1" ht="25.5">
      <c r="A28" s="89" t="s">
        <v>165</v>
      </c>
      <c r="B28" s="357" t="s">
        <v>12</v>
      </c>
      <c r="C28" s="359">
        <v>10060000</v>
      </c>
      <c r="D28" s="357">
        <f t="shared" si="1"/>
        <v>18</v>
      </c>
      <c r="E28" s="357" t="s">
        <v>13</v>
      </c>
      <c r="F28" s="362">
        <v>2</v>
      </c>
      <c r="G28" s="364"/>
      <c r="H28" s="366"/>
      <c r="I28" s="368"/>
      <c r="J28" s="364"/>
      <c r="K28" s="366">
        <v>18</v>
      </c>
      <c r="L28" s="370"/>
    </row>
    <row r="29" spans="1:12" s="67" customFormat="1" ht="12.75" customHeight="1">
      <c r="A29" s="139" t="s">
        <v>45</v>
      </c>
      <c r="B29" s="357"/>
      <c r="C29" s="359"/>
      <c r="D29" s="357"/>
      <c r="E29" s="357"/>
      <c r="F29" s="362"/>
      <c r="G29" s="364"/>
      <c r="H29" s="366"/>
      <c r="I29" s="368"/>
      <c r="J29" s="364"/>
      <c r="K29" s="366"/>
      <c r="L29" s="370"/>
    </row>
    <row r="30" spans="1:12" s="67" customFormat="1" ht="12.75" customHeight="1" thickBot="1">
      <c r="A30" s="139" t="s">
        <v>46</v>
      </c>
      <c r="B30" s="358"/>
      <c r="C30" s="360"/>
      <c r="D30" s="361"/>
      <c r="E30" s="358"/>
      <c r="F30" s="363"/>
      <c r="G30" s="365"/>
      <c r="H30" s="367"/>
      <c r="I30" s="369"/>
      <c r="J30" s="365"/>
      <c r="K30" s="367"/>
      <c r="L30" s="371"/>
    </row>
    <row r="31" spans="1:12" s="67" customFormat="1" ht="12.75" customHeight="1">
      <c r="A31" s="140" t="s">
        <v>47</v>
      </c>
      <c r="B31" s="166" t="s">
        <v>16</v>
      </c>
      <c r="C31" s="166">
        <v>10020000</v>
      </c>
      <c r="D31" s="166">
        <f aca="true" t="shared" si="2" ref="D31:D37">SUM(G31,H31,I31,J31,K31,L31)</f>
        <v>15</v>
      </c>
      <c r="E31" s="166" t="s">
        <v>15</v>
      </c>
      <c r="F31" s="167">
        <v>2</v>
      </c>
      <c r="G31" s="109">
        <v>15</v>
      </c>
      <c r="H31" s="110"/>
      <c r="I31" s="111"/>
      <c r="J31" s="109"/>
      <c r="K31" s="110"/>
      <c r="L31" s="141"/>
    </row>
    <row r="32" spans="1:12" s="67" customFormat="1" ht="25.5">
      <c r="A32" s="142" t="s">
        <v>96</v>
      </c>
      <c r="B32" s="168" t="s">
        <v>16</v>
      </c>
      <c r="C32" s="168">
        <v>10060000</v>
      </c>
      <c r="D32" s="168">
        <f t="shared" si="2"/>
        <v>25</v>
      </c>
      <c r="E32" s="168" t="s">
        <v>14</v>
      </c>
      <c r="F32" s="170">
        <v>3</v>
      </c>
      <c r="G32" s="112">
        <v>10</v>
      </c>
      <c r="H32" s="113">
        <v>15</v>
      </c>
      <c r="I32" s="114"/>
      <c r="J32" s="112"/>
      <c r="K32" s="113"/>
      <c r="L32" s="143"/>
    </row>
    <row r="33" spans="1:12" s="67" customFormat="1" ht="12.75" customHeight="1">
      <c r="A33" s="142" t="s">
        <v>172</v>
      </c>
      <c r="B33" s="168" t="s">
        <v>16</v>
      </c>
      <c r="C33" s="168">
        <v>10010000</v>
      </c>
      <c r="D33" s="168">
        <f t="shared" si="2"/>
        <v>15</v>
      </c>
      <c r="E33" s="168" t="s">
        <v>15</v>
      </c>
      <c r="F33" s="170">
        <v>3</v>
      </c>
      <c r="G33" s="112">
        <v>15</v>
      </c>
      <c r="H33" s="113"/>
      <c r="I33" s="114"/>
      <c r="J33" s="112"/>
      <c r="K33" s="113"/>
      <c r="L33" s="143"/>
    </row>
    <row r="34" spans="1:12" s="67" customFormat="1" ht="12.75" customHeight="1">
      <c r="A34" s="142" t="s">
        <v>48</v>
      </c>
      <c r="B34" s="168" t="s">
        <v>16</v>
      </c>
      <c r="C34" s="168">
        <v>10010000</v>
      </c>
      <c r="D34" s="168">
        <f t="shared" si="2"/>
        <v>30</v>
      </c>
      <c r="E34" s="168" t="s">
        <v>14</v>
      </c>
      <c r="F34" s="170">
        <v>4</v>
      </c>
      <c r="G34" s="112">
        <v>10</v>
      </c>
      <c r="H34" s="113">
        <v>20</v>
      </c>
      <c r="I34" s="114"/>
      <c r="J34" s="112"/>
      <c r="K34" s="113"/>
      <c r="L34" s="143"/>
    </row>
    <row r="35" spans="1:12" s="67" customFormat="1" ht="12.75" customHeight="1">
      <c r="A35" s="142" t="s">
        <v>49</v>
      </c>
      <c r="B35" s="168" t="s">
        <v>16</v>
      </c>
      <c r="C35" s="168">
        <v>10010000</v>
      </c>
      <c r="D35" s="168">
        <f t="shared" si="2"/>
        <v>27</v>
      </c>
      <c r="E35" s="168" t="s">
        <v>15</v>
      </c>
      <c r="F35" s="170">
        <v>3</v>
      </c>
      <c r="G35" s="112"/>
      <c r="H35" s="113">
        <v>27</v>
      </c>
      <c r="I35" s="114"/>
      <c r="J35" s="112"/>
      <c r="K35" s="113"/>
      <c r="L35" s="143"/>
    </row>
    <row r="36" spans="1:12" s="67" customFormat="1" ht="12.75" customHeight="1">
      <c r="A36" s="325" t="s">
        <v>97</v>
      </c>
      <c r="B36" s="168" t="s">
        <v>16</v>
      </c>
      <c r="C36" s="168">
        <v>10010000</v>
      </c>
      <c r="D36" s="168">
        <f t="shared" si="2"/>
        <v>18</v>
      </c>
      <c r="E36" s="168" t="s">
        <v>15</v>
      </c>
      <c r="F36" s="170">
        <v>3</v>
      </c>
      <c r="G36" s="112"/>
      <c r="H36" s="113">
        <v>18</v>
      </c>
      <c r="I36" s="114"/>
      <c r="J36" s="112"/>
      <c r="K36" s="113"/>
      <c r="L36" s="143"/>
    </row>
    <row r="37" spans="1:12" s="67" customFormat="1" ht="25.5">
      <c r="A37" s="322" t="s">
        <v>166</v>
      </c>
      <c r="B37" s="372" t="s">
        <v>16</v>
      </c>
      <c r="C37" s="372">
        <v>10060000</v>
      </c>
      <c r="D37" s="372">
        <f t="shared" si="2"/>
        <v>15</v>
      </c>
      <c r="E37" s="372" t="s">
        <v>15</v>
      </c>
      <c r="F37" s="373">
        <v>2</v>
      </c>
      <c r="G37" s="374"/>
      <c r="H37" s="375">
        <v>15</v>
      </c>
      <c r="I37" s="376"/>
      <c r="J37" s="374"/>
      <c r="K37" s="375"/>
      <c r="L37" s="377"/>
    </row>
    <row r="38" spans="1:12" s="67" customFormat="1" ht="12.75" customHeight="1">
      <c r="A38" s="322" t="s">
        <v>50</v>
      </c>
      <c r="B38" s="372"/>
      <c r="C38" s="372"/>
      <c r="D38" s="372"/>
      <c r="E38" s="372"/>
      <c r="F38" s="373"/>
      <c r="G38" s="374"/>
      <c r="H38" s="375"/>
      <c r="I38" s="376"/>
      <c r="J38" s="374"/>
      <c r="K38" s="375"/>
      <c r="L38" s="377"/>
    </row>
    <row r="39" spans="1:12" s="67" customFormat="1" ht="12.75" customHeight="1">
      <c r="A39" s="323" t="s">
        <v>51</v>
      </c>
      <c r="B39" s="372"/>
      <c r="C39" s="372"/>
      <c r="D39" s="372"/>
      <c r="E39" s="372"/>
      <c r="F39" s="373"/>
      <c r="G39" s="374"/>
      <c r="H39" s="375"/>
      <c r="I39" s="376"/>
      <c r="J39" s="374"/>
      <c r="K39" s="375"/>
      <c r="L39" s="377"/>
    </row>
    <row r="40" spans="1:12" s="67" customFormat="1" ht="12.75" customHeight="1" thickBot="1">
      <c r="A40" s="144" t="s">
        <v>78</v>
      </c>
      <c r="B40" s="171" t="s">
        <v>16</v>
      </c>
      <c r="C40" s="171">
        <v>50010000</v>
      </c>
      <c r="D40" s="171">
        <f aca="true" t="shared" si="3" ref="D40:D50">SUM(G40,H40,I40,J40,K40,L40)</f>
        <v>20</v>
      </c>
      <c r="E40" s="171" t="s">
        <v>13</v>
      </c>
      <c r="F40" s="172">
        <v>2</v>
      </c>
      <c r="G40" s="115"/>
      <c r="H40" s="116">
        <v>20</v>
      </c>
      <c r="I40" s="117"/>
      <c r="J40" s="115"/>
      <c r="K40" s="116"/>
      <c r="L40" s="145"/>
    </row>
    <row r="41" spans="1:12" s="67" customFormat="1" ht="12.75" customHeight="1">
      <c r="A41" s="146" t="s">
        <v>79</v>
      </c>
      <c r="B41" s="173" t="s">
        <v>16</v>
      </c>
      <c r="C41" s="173">
        <v>50010000</v>
      </c>
      <c r="D41" s="166">
        <f t="shared" si="3"/>
        <v>25</v>
      </c>
      <c r="E41" s="173" t="s">
        <v>14</v>
      </c>
      <c r="F41" s="174">
        <v>2</v>
      </c>
      <c r="G41" s="118"/>
      <c r="H41" s="119"/>
      <c r="I41" s="120"/>
      <c r="J41" s="118"/>
      <c r="K41" s="119">
        <v>25</v>
      </c>
      <c r="L41" s="147"/>
    </row>
    <row r="42" spans="1:12" s="67" customFormat="1" ht="12.75" customHeight="1">
      <c r="A42" s="142" t="s">
        <v>113</v>
      </c>
      <c r="B42" s="168" t="s">
        <v>16</v>
      </c>
      <c r="C42" s="168">
        <v>10020000</v>
      </c>
      <c r="D42" s="168">
        <f t="shared" si="3"/>
        <v>15</v>
      </c>
      <c r="E42" s="168" t="s">
        <v>15</v>
      </c>
      <c r="F42" s="170">
        <v>2</v>
      </c>
      <c r="G42" s="112"/>
      <c r="H42" s="113"/>
      <c r="I42" s="114"/>
      <c r="J42" s="112">
        <v>15</v>
      </c>
      <c r="K42" s="113"/>
      <c r="L42" s="143"/>
    </row>
    <row r="43" spans="1:12" s="67" customFormat="1" ht="12.75" customHeight="1">
      <c r="A43" s="142" t="s">
        <v>98</v>
      </c>
      <c r="B43" s="168" t="s">
        <v>16</v>
      </c>
      <c r="C43" s="168">
        <v>10060000</v>
      </c>
      <c r="D43" s="168">
        <f t="shared" si="3"/>
        <v>15</v>
      </c>
      <c r="E43" s="168" t="s">
        <v>15</v>
      </c>
      <c r="F43" s="170">
        <v>2</v>
      </c>
      <c r="G43" s="112"/>
      <c r="H43" s="113"/>
      <c r="I43" s="114"/>
      <c r="J43" s="112"/>
      <c r="K43" s="113">
        <v>15</v>
      </c>
      <c r="L43" s="143"/>
    </row>
    <row r="44" spans="1:12" s="67" customFormat="1" ht="12.75" customHeight="1">
      <c r="A44" s="142" t="s">
        <v>52</v>
      </c>
      <c r="B44" s="168" t="s">
        <v>16</v>
      </c>
      <c r="C44" s="169">
        <v>10060000</v>
      </c>
      <c r="D44" s="168">
        <f t="shared" si="3"/>
        <v>20</v>
      </c>
      <c r="E44" s="168" t="s">
        <v>15</v>
      </c>
      <c r="F44" s="170">
        <v>3</v>
      </c>
      <c r="G44" s="112"/>
      <c r="H44" s="113"/>
      <c r="I44" s="114"/>
      <c r="J44" s="112"/>
      <c r="K44" s="113">
        <v>20</v>
      </c>
      <c r="L44" s="143"/>
    </row>
    <row r="45" spans="1:12" s="67" customFormat="1" ht="12.75" customHeight="1">
      <c r="A45" s="148" t="s">
        <v>83</v>
      </c>
      <c r="B45" s="168" t="s">
        <v>16</v>
      </c>
      <c r="C45" s="168">
        <v>10010000</v>
      </c>
      <c r="D45" s="168">
        <f t="shared" si="3"/>
        <v>30</v>
      </c>
      <c r="E45" s="168" t="s">
        <v>13</v>
      </c>
      <c r="F45" s="170">
        <v>2</v>
      </c>
      <c r="G45" s="112"/>
      <c r="H45" s="113"/>
      <c r="I45" s="114"/>
      <c r="J45" s="112"/>
      <c r="K45" s="113">
        <v>30</v>
      </c>
      <c r="L45" s="143"/>
    </row>
    <row r="46" spans="1:12" s="67" customFormat="1" ht="12.75" customHeight="1" thickBot="1">
      <c r="A46" s="144" t="s">
        <v>53</v>
      </c>
      <c r="B46" s="171" t="s">
        <v>16</v>
      </c>
      <c r="C46" s="171">
        <v>20010000</v>
      </c>
      <c r="D46" s="175">
        <f t="shared" si="3"/>
        <v>22</v>
      </c>
      <c r="E46" s="171" t="s">
        <v>15</v>
      </c>
      <c r="F46" s="172">
        <v>2</v>
      </c>
      <c r="G46" s="121"/>
      <c r="H46" s="122"/>
      <c r="I46" s="123"/>
      <c r="J46" s="121">
        <v>10</v>
      </c>
      <c r="K46" s="122">
        <v>12</v>
      </c>
      <c r="L46" s="149"/>
    </row>
    <row r="47" spans="1:12" s="67" customFormat="1" ht="12.75" customHeight="1">
      <c r="A47" s="90" t="s">
        <v>54</v>
      </c>
      <c r="B47" s="164" t="s">
        <v>17</v>
      </c>
      <c r="C47" s="164">
        <v>10010000</v>
      </c>
      <c r="D47" s="166">
        <f t="shared" si="3"/>
        <v>10</v>
      </c>
      <c r="E47" s="164" t="s">
        <v>15</v>
      </c>
      <c r="F47" s="165">
        <v>1</v>
      </c>
      <c r="G47" s="124"/>
      <c r="H47" s="125"/>
      <c r="I47" s="126">
        <v>10</v>
      </c>
      <c r="J47" s="124"/>
      <c r="K47" s="125"/>
      <c r="L47" s="150"/>
    </row>
    <row r="48" spans="1:12" s="67" customFormat="1" ht="12.75" customHeight="1" thickBot="1">
      <c r="A48" s="91" t="s">
        <v>84</v>
      </c>
      <c r="B48" s="176" t="s">
        <v>17</v>
      </c>
      <c r="C48" s="176">
        <v>10010000</v>
      </c>
      <c r="D48" s="171">
        <f t="shared" si="3"/>
        <v>30</v>
      </c>
      <c r="E48" s="176" t="s">
        <v>13</v>
      </c>
      <c r="F48" s="177">
        <v>4</v>
      </c>
      <c r="G48" s="127"/>
      <c r="H48" s="128">
        <v>30</v>
      </c>
      <c r="I48" s="129"/>
      <c r="J48" s="127"/>
      <c r="K48" s="128"/>
      <c r="L48" s="151"/>
    </row>
    <row r="49" spans="1:12" s="67" customFormat="1" ht="12.75" customHeight="1">
      <c r="A49" s="88" t="s">
        <v>55</v>
      </c>
      <c r="B49" s="159" t="s">
        <v>17</v>
      </c>
      <c r="C49" s="159">
        <v>10010000</v>
      </c>
      <c r="D49" s="173">
        <f t="shared" si="3"/>
        <v>20</v>
      </c>
      <c r="E49" s="159" t="s">
        <v>15</v>
      </c>
      <c r="F49" s="160">
        <v>3</v>
      </c>
      <c r="G49" s="100"/>
      <c r="H49" s="101"/>
      <c r="I49" s="102"/>
      <c r="J49" s="100"/>
      <c r="K49" s="101"/>
      <c r="L49" s="137">
        <v>20</v>
      </c>
    </row>
    <row r="50" spans="1:12" s="67" customFormat="1" ht="12.75" customHeight="1" thickBot="1">
      <c r="A50" s="91" t="s">
        <v>85</v>
      </c>
      <c r="B50" s="176" t="s">
        <v>17</v>
      </c>
      <c r="C50" s="176">
        <v>10010000</v>
      </c>
      <c r="D50" s="178">
        <f t="shared" si="3"/>
        <v>30</v>
      </c>
      <c r="E50" s="176" t="s">
        <v>13</v>
      </c>
      <c r="F50" s="177">
        <v>6</v>
      </c>
      <c r="G50" s="127"/>
      <c r="H50" s="128"/>
      <c r="I50" s="129"/>
      <c r="J50" s="127"/>
      <c r="K50" s="128">
        <v>30</v>
      </c>
      <c r="L50" s="151"/>
    </row>
    <row r="51" spans="1:12" s="67" customFormat="1" ht="12.75" customHeight="1" thickBot="1">
      <c r="A51" s="378" t="s">
        <v>18</v>
      </c>
      <c r="B51" s="378"/>
      <c r="C51" s="378"/>
      <c r="D51" s="379">
        <f>SUM(D8:D50)</f>
        <v>812</v>
      </c>
      <c r="E51" s="380"/>
      <c r="F51" s="381">
        <f aca="true" t="shared" si="4" ref="F51:L51">SUM(F8:F50)</f>
        <v>99</v>
      </c>
      <c r="G51" s="130">
        <f t="shared" si="4"/>
        <v>176</v>
      </c>
      <c r="H51" s="131">
        <f t="shared" si="4"/>
        <v>267</v>
      </c>
      <c r="I51" s="132">
        <f t="shared" si="4"/>
        <v>10</v>
      </c>
      <c r="J51" s="133">
        <f t="shared" si="4"/>
        <v>79</v>
      </c>
      <c r="K51" s="134">
        <f t="shared" si="4"/>
        <v>260</v>
      </c>
      <c r="L51" s="307">
        <f t="shared" si="4"/>
        <v>20</v>
      </c>
    </row>
    <row r="52" spans="1:12" s="67" customFormat="1" ht="12.75" customHeight="1" thickBot="1">
      <c r="A52" s="378" t="s">
        <v>19</v>
      </c>
      <c r="B52" s="378"/>
      <c r="C52" s="378"/>
      <c r="D52" s="379"/>
      <c r="E52" s="380"/>
      <c r="F52" s="382"/>
      <c r="G52" s="383">
        <f>SUM(G51:L51)</f>
        <v>812</v>
      </c>
      <c r="H52" s="379"/>
      <c r="I52" s="379"/>
      <c r="J52" s="384"/>
      <c r="K52" s="384"/>
      <c r="L52" s="384"/>
    </row>
    <row r="53" spans="1:12" s="67" customFormat="1" ht="15" thickBot="1">
      <c r="A53" s="385" t="s">
        <v>20</v>
      </c>
      <c r="B53" s="385"/>
      <c r="C53" s="385"/>
      <c r="D53" s="385"/>
      <c r="E53" s="385"/>
      <c r="F53" s="386"/>
      <c r="G53" s="385"/>
      <c r="H53" s="385"/>
      <c r="I53" s="385"/>
      <c r="J53" s="385"/>
      <c r="K53" s="385"/>
      <c r="L53" s="385"/>
    </row>
    <row r="54" spans="1:12" s="67" customFormat="1" ht="15" customHeight="1" thickBot="1">
      <c r="A54" s="349" t="s">
        <v>0</v>
      </c>
      <c r="B54" s="351" t="s">
        <v>1</v>
      </c>
      <c r="C54" s="351" t="s">
        <v>2</v>
      </c>
      <c r="D54" s="351" t="s">
        <v>3</v>
      </c>
      <c r="E54" s="351" t="s">
        <v>4</v>
      </c>
      <c r="F54" s="351" t="s">
        <v>5</v>
      </c>
      <c r="G54" s="353" t="s">
        <v>6</v>
      </c>
      <c r="H54" s="353"/>
      <c r="I54" s="353"/>
      <c r="J54" s="353" t="s">
        <v>7</v>
      </c>
      <c r="K54" s="353"/>
      <c r="L54" s="353"/>
    </row>
    <row r="55" spans="1:12" s="67" customFormat="1" ht="25.5" thickBot="1" thickTop="1">
      <c r="A55" s="350"/>
      <c r="B55" s="352"/>
      <c r="C55" s="352"/>
      <c r="D55" s="352"/>
      <c r="E55" s="352"/>
      <c r="F55" s="352"/>
      <c r="G55" s="153" t="s">
        <v>8</v>
      </c>
      <c r="H55" s="154" t="s">
        <v>9</v>
      </c>
      <c r="I55" s="155" t="s">
        <v>10</v>
      </c>
      <c r="J55" s="153" t="s">
        <v>8</v>
      </c>
      <c r="K55" s="154" t="s">
        <v>9</v>
      </c>
      <c r="L55" s="155" t="s">
        <v>10</v>
      </c>
    </row>
    <row r="56" spans="1:12" s="67" customFormat="1" ht="25.5">
      <c r="A56" s="294" t="s">
        <v>56</v>
      </c>
      <c r="B56" s="179" t="s">
        <v>12</v>
      </c>
      <c r="C56" s="179">
        <v>10040000</v>
      </c>
      <c r="D56" s="179">
        <f aca="true" t="shared" si="5" ref="D56:D68">SUM(G56,H56,I56,J56,K56,L56)</f>
        <v>15</v>
      </c>
      <c r="E56" s="179" t="s">
        <v>14</v>
      </c>
      <c r="F56" s="179">
        <v>2</v>
      </c>
      <c r="G56" s="20"/>
      <c r="H56" s="22"/>
      <c r="I56" s="23"/>
      <c r="J56" s="181">
        <v>15</v>
      </c>
      <c r="K56" s="22"/>
      <c r="L56" s="23"/>
    </row>
    <row r="57" spans="1:12" s="67" customFormat="1" ht="12.75" customHeight="1">
      <c r="A57" s="295" t="s">
        <v>57</v>
      </c>
      <c r="B57" s="159" t="s">
        <v>12</v>
      </c>
      <c r="C57" s="159">
        <v>10040000</v>
      </c>
      <c r="D57" s="159">
        <f t="shared" si="5"/>
        <v>22</v>
      </c>
      <c r="E57" s="159" t="s">
        <v>15</v>
      </c>
      <c r="F57" s="159">
        <v>3</v>
      </c>
      <c r="G57" s="13"/>
      <c r="H57" s="14"/>
      <c r="I57" s="15"/>
      <c r="J57" s="40">
        <v>12</v>
      </c>
      <c r="K57" s="11">
        <v>10</v>
      </c>
      <c r="L57" s="15"/>
    </row>
    <row r="58" spans="1:12" s="67" customFormat="1" ht="12.75" customHeight="1" thickBot="1">
      <c r="A58" s="296" t="s">
        <v>58</v>
      </c>
      <c r="B58" s="180" t="s">
        <v>12</v>
      </c>
      <c r="C58" s="326">
        <v>10040000</v>
      </c>
      <c r="D58" s="180">
        <f t="shared" si="5"/>
        <v>15</v>
      </c>
      <c r="E58" s="180" t="s">
        <v>14</v>
      </c>
      <c r="F58" s="180">
        <v>2</v>
      </c>
      <c r="G58" s="16"/>
      <c r="H58" s="17"/>
      <c r="I58" s="24"/>
      <c r="J58" s="182">
        <v>15</v>
      </c>
      <c r="K58" s="12"/>
      <c r="L58" s="18"/>
    </row>
    <row r="59" spans="1:12" s="67" customFormat="1" ht="12.75" customHeight="1">
      <c r="A59" s="295" t="s">
        <v>59</v>
      </c>
      <c r="B59" s="159" t="s">
        <v>16</v>
      </c>
      <c r="C59" s="159">
        <v>10040000</v>
      </c>
      <c r="D59" s="159">
        <f t="shared" si="5"/>
        <v>18</v>
      </c>
      <c r="E59" s="159" t="s">
        <v>14</v>
      </c>
      <c r="F59" s="159">
        <v>3</v>
      </c>
      <c r="G59" s="10"/>
      <c r="H59" s="11">
        <v>18</v>
      </c>
      <c r="I59" s="19"/>
      <c r="J59" s="40"/>
      <c r="K59" s="11"/>
      <c r="L59" s="19"/>
    </row>
    <row r="60" spans="1:12" s="67" customFormat="1" ht="12.75" customHeight="1">
      <c r="A60" s="295" t="s">
        <v>114</v>
      </c>
      <c r="B60" s="159" t="s">
        <v>16</v>
      </c>
      <c r="C60" s="159">
        <v>10060000</v>
      </c>
      <c r="D60" s="159">
        <f t="shared" si="5"/>
        <v>15</v>
      </c>
      <c r="E60" s="159" t="s">
        <v>15</v>
      </c>
      <c r="F60" s="159">
        <v>2</v>
      </c>
      <c r="G60" s="13"/>
      <c r="H60" s="11">
        <v>15</v>
      </c>
      <c r="I60" s="15"/>
      <c r="J60" s="183"/>
      <c r="K60" s="14"/>
      <c r="L60" s="15"/>
    </row>
    <row r="61" spans="1:12" s="67" customFormat="1" ht="12.75" customHeight="1">
      <c r="A61" s="297" t="s">
        <v>60</v>
      </c>
      <c r="B61" s="159" t="s">
        <v>16</v>
      </c>
      <c r="C61" s="310">
        <v>10060000</v>
      </c>
      <c r="D61" s="159">
        <f t="shared" si="5"/>
        <v>12</v>
      </c>
      <c r="E61" s="159" t="s">
        <v>15</v>
      </c>
      <c r="F61" s="159">
        <v>2</v>
      </c>
      <c r="G61" s="13"/>
      <c r="H61" s="11">
        <v>12</v>
      </c>
      <c r="I61" s="19"/>
      <c r="J61" s="183"/>
      <c r="K61" s="14"/>
      <c r="L61" s="15"/>
    </row>
    <row r="62" spans="1:12" s="67" customFormat="1" ht="12.75" customHeight="1">
      <c r="A62" s="297" t="s">
        <v>115</v>
      </c>
      <c r="B62" s="159" t="s">
        <v>16</v>
      </c>
      <c r="C62" s="159">
        <v>10060000</v>
      </c>
      <c r="D62" s="159">
        <f t="shared" si="5"/>
        <v>10</v>
      </c>
      <c r="E62" s="159" t="s">
        <v>15</v>
      </c>
      <c r="F62" s="159">
        <v>1</v>
      </c>
      <c r="G62" s="13"/>
      <c r="H62" s="11">
        <v>10</v>
      </c>
      <c r="I62" s="19"/>
      <c r="J62" s="183"/>
      <c r="K62" s="14"/>
      <c r="L62" s="15"/>
    </row>
    <row r="63" spans="1:12" s="67" customFormat="1" ht="12.75" customHeight="1">
      <c r="A63" s="298" t="s">
        <v>116</v>
      </c>
      <c r="B63" s="159" t="s">
        <v>16</v>
      </c>
      <c r="C63" s="159">
        <v>10060000</v>
      </c>
      <c r="D63" s="159">
        <f t="shared" si="5"/>
        <v>12</v>
      </c>
      <c r="E63" s="159" t="s">
        <v>15</v>
      </c>
      <c r="F63" s="159">
        <v>1</v>
      </c>
      <c r="G63" s="13"/>
      <c r="H63" s="11">
        <v>12</v>
      </c>
      <c r="I63" s="15"/>
      <c r="J63" s="183"/>
      <c r="K63" s="14"/>
      <c r="L63" s="15"/>
    </row>
    <row r="64" spans="1:12" s="67" customFormat="1" ht="25.5">
      <c r="A64" s="295" t="s">
        <v>117</v>
      </c>
      <c r="B64" s="159" t="s">
        <v>16</v>
      </c>
      <c r="C64" s="159">
        <v>10040000</v>
      </c>
      <c r="D64" s="159">
        <f t="shared" si="5"/>
        <v>21</v>
      </c>
      <c r="E64" s="159" t="s">
        <v>14</v>
      </c>
      <c r="F64" s="159">
        <v>3</v>
      </c>
      <c r="G64" s="10"/>
      <c r="H64" s="11"/>
      <c r="I64" s="15"/>
      <c r="J64" s="40">
        <v>12</v>
      </c>
      <c r="K64" s="11">
        <v>9</v>
      </c>
      <c r="L64" s="15"/>
    </row>
    <row r="65" spans="1:12" s="67" customFormat="1" ht="25.5">
      <c r="A65" s="295" t="s">
        <v>118</v>
      </c>
      <c r="B65" s="159" t="s">
        <v>16</v>
      </c>
      <c r="C65" s="159">
        <v>10040000</v>
      </c>
      <c r="D65" s="159">
        <f t="shared" si="5"/>
        <v>15</v>
      </c>
      <c r="E65" s="159" t="s">
        <v>15</v>
      </c>
      <c r="F65" s="159">
        <v>3</v>
      </c>
      <c r="G65" s="13"/>
      <c r="H65" s="11"/>
      <c r="I65" s="15"/>
      <c r="J65" s="183"/>
      <c r="K65" s="11">
        <v>15</v>
      </c>
      <c r="L65" s="15"/>
    </row>
    <row r="66" spans="1:12" s="67" customFormat="1" ht="12.75" customHeight="1" thickBot="1">
      <c r="A66" s="296" t="s">
        <v>61</v>
      </c>
      <c r="B66" s="180" t="s">
        <v>16</v>
      </c>
      <c r="C66" s="180">
        <v>10040000</v>
      </c>
      <c r="D66" s="180">
        <f t="shared" si="5"/>
        <v>27</v>
      </c>
      <c r="E66" s="180" t="s">
        <v>14</v>
      </c>
      <c r="F66" s="180">
        <v>4</v>
      </c>
      <c r="G66" s="16"/>
      <c r="H66" s="17"/>
      <c r="I66" s="24"/>
      <c r="J66" s="182">
        <v>15</v>
      </c>
      <c r="K66" s="12">
        <v>12</v>
      </c>
      <c r="L66" s="18"/>
    </row>
    <row r="67" spans="1:12" s="67" customFormat="1" ht="12.75" customHeight="1">
      <c r="A67" s="294" t="s">
        <v>62</v>
      </c>
      <c r="B67" s="179" t="s">
        <v>17</v>
      </c>
      <c r="C67" s="311">
        <v>10040000</v>
      </c>
      <c r="D67" s="179">
        <f t="shared" si="5"/>
        <v>15</v>
      </c>
      <c r="E67" s="179" t="s">
        <v>15</v>
      </c>
      <c r="F67" s="179">
        <v>3</v>
      </c>
      <c r="G67" s="20"/>
      <c r="H67" s="21">
        <v>15</v>
      </c>
      <c r="I67" s="23"/>
      <c r="J67" s="184"/>
      <c r="K67" s="22"/>
      <c r="L67" s="23"/>
    </row>
    <row r="68" spans="1:12" s="67" customFormat="1" ht="12.75" customHeight="1">
      <c r="A68" s="299" t="s">
        <v>119</v>
      </c>
      <c r="B68" s="159" t="s">
        <v>17</v>
      </c>
      <c r="C68" s="159">
        <v>10060000</v>
      </c>
      <c r="D68" s="159">
        <f t="shared" si="5"/>
        <v>12</v>
      </c>
      <c r="E68" s="159" t="s">
        <v>15</v>
      </c>
      <c r="F68" s="159">
        <v>2</v>
      </c>
      <c r="G68" s="10"/>
      <c r="H68" s="11">
        <v>12</v>
      </c>
      <c r="I68" s="19"/>
      <c r="J68" s="40"/>
      <c r="K68" s="185"/>
      <c r="L68" s="19"/>
    </row>
    <row r="69" spans="1:12" s="67" customFormat="1" ht="12.75" customHeight="1">
      <c r="A69" s="295" t="s">
        <v>63</v>
      </c>
      <c r="B69" s="159" t="s">
        <v>17</v>
      </c>
      <c r="C69" s="310">
        <v>10060000</v>
      </c>
      <c r="D69" s="159">
        <f aca="true" t="shared" si="6" ref="D69:D78">SUM(G69,H69,I69,J69,K69,L69)</f>
        <v>15</v>
      </c>
      <c r="E69" s="159" t="s">
        <v>15</v>
      </c>
      <c r="F69" s="159">
        <v>3</v>
      </c>
      <c r="G69" s="13"/>
      <c r="H69" s="11">
        <v>15</v>
      </c>
      <c r="I69" s="15"/>
      <c r="J69" s="40"/>
      <c r="K69" s="185"/>
      <c r="L69" s="19"/>
    </row>
    <row r="70" spans="1:12" s="67" customFormat="1" ht="12.75" customHeight="1">
      <c r="A70" s="295" t="s">
        <v>120</v>
      </c>
      <c r="B70" s="159" t="s">
        <v>17</v>
      </c>
      <c r="C70" s="159">
        <v>10040000</v>
      </c>
      <c r="D70" s="159">
        <f t="shared" si="6"/>
        <v>27</v>
      </c>
      <c r="E70" s="159" t="s">
        <v>14</v>
      </c>
      <c r="F70" s="159">
        <v>4</v>
      </c>
      <c r="G70" s="10">
        <v>12</v>
      </c>
      <c r="H70" s="11">
        <v>15</v>
      </c>
      <c r="I70" s="19"/>
      <c r="J70" s="40"/>
      <c r="K70" s="11"/>
      <c r="L70" s="19"/>
    </row>
    <row r="71" spans="1:12" s="67" customFormat="1" ht="12.75" customHeight="1">
      <c r="A71" s="295" t="s">
        <v>64</v>
      </c>
      <c r="B71" s="159" t="s">
        <v>17</v>
      </c>
      <c r="C71" s="159">
        <v>10060000</v>
      </c>
      <c r="D71" s="159">
        <f t="shared" si="6"/>
        <v>10</v>
      </c>
      <c r="E71" s="159" t="s">
        <v>15</v>
      </c>
      <c r="F71" s="159">
        <v>2</v>
      </c>
      <c r="G71" s="10"/>
      <c r="H71" s="11">
        <v>10</v>
      </c>
      <c r="I71" s="19"/>
      <c r="J71" s="40"/>
      <c r="K71" s="11"/>
      <c r="L71" s="19"/>
    </row>
    <row r="72" spans="1:12" s="67" customFormat="1" ht="25.5">
      <c r="A72" s="295" t="s">
        <v>121</v>
      </c>
      <c r="B72" s="159" t="s">
        <v>17</v>
      </c>
      <c r="C72" s="159">
        <v>10040000</v>
      </c>
      <c r="D72" s="159">
        <f t="shared" si="6"/>
        <v>10</v>
      </c>
      <c r="E72" s="159" t="s">
        <v>15</v>
      </c>
      <c r="F72" s="159">
        <v>2</v>
      </c>
      <c r="G72" s="10"/>
      <c r="H72" s="11">
        <v>10</v>
      </c>
      <c r="I72" s="19"/>
      <c r="J72" s="40"/>
      <c r="K72" s="11"/>
      <c r="L72" s="19"/>
    </row>
    <row r="73" spans="1:12" s="67" customFormat="1" ht="25.5">
      <c r="A73" s="295" t="s">
        <v>122</v>
      </c>
      <c r="B73" s="159" t="s">
        <v>17</v>
      </c>
      <c r="C73" s="159">
        <v>10040000</v>
      </c>
      <c r="D73" s="159">
        <f t="shared" si="6"/>
        <v>20</v>
      </c>
      <c r="E73" s="159" t="s">
        <v>14</v>
      </c>
      <c r="F73" s="159">
        <v>3</v>
      </c>
      <c r="G73" s="10">
        <v>5</v>
      </c>
      <c r="H73" s="11">
        <v>15</v>
      </c>
      <c r="I73" s="19"/>
      <c r="J73" s="40"/>
      <c r="K73" s="11"/>
      <c r="L73" s="19"/>
    </row>
    <row r="74" spans="1:12" s="67" customFormat="1" ht="12.75" customHeight="1">
      <c r="A74" s="295" t="s">
        <v>123</v>
      </c>
      <c r="B74" s="159" t="s">
        <v>17</v>
      </c>
      <c r="C74" s="159">
        <v>10060000</v>
      </c>
      <c r="D74" s="159">
        <f t="shared" si="6"/>
        <v>15</v>
      </c>
      <c r="E74" s="159" t="s">
        <v>15</v>
      </c>
      <c r="F74" s="159">
        <v>2</v>
      </c>
      <c r="G74" s="13"/>
      <c r="H74" s="11">
        <v>15</v>
      </c>
      <c r="I74" s="15"/>
      <c r="J74" s="40"/>
      <c r="K74" s="11"/>
      <c r="L74" s="19"/>
    </row>
    <row r="75" spans="1:12" s="67" customFormat="1" ht="25.5">
      <c r="A75" s="295" t="s">
        <v>65</v>
      </c>
      <c r="B75" s="159" t="s">
        <v>17</v>
      </c>
      <c r="C75" s="310">
        <v>10060000</v>
      </c>
      <c r="D75" s="159">
        <f t="shared" si="6"/>
        <v>10</v>
      </c>
      <c r="E75" s="159" t="s">
        <v>15</v>
      </c>
      <c r="F75" s="159">
        <v>1</v>
      </c>
      <c r="G75" s="13"/>
      <c r="H75" s="11">
        <v>10</v>
      </c>
      <c r="I75" s="15"/>
      <c r="J75" s="40"/>
      <c r="K75" s="185"/>
      <c r="L75" s="19"/>
    </row>
    <row r="76" spans="1:12" s="67" customFormat="1" ht="12.75" customHeight="1">
      <c r="A76" s="295" t="s">
        <v>66</v>
      </c>
      <c r="B76" s="159" t="s">
        <v>17</v>
      </c>
      <c r="C76" s="310">
        <v>10060000</v>
      </c>
      <c r="D76" s="159">
        <f t="shared" si="6"/>
        <v>15</v>
      </c>
      <c r="E76" s="159" t="s">
        <v>15</v>
      </c>
      <c r="F76" s="159">
        <v>2</v>
      </c>
      <c r="G76" s="13"/>
      <c r="H76" s="11"/>
      <c r="I76" s="15"/>
      <c r="J76" s="40"/>
      <c r="K76" s="11">
        <v>15</v>
      </c>
      <c r="L76" s="19"/>
    </row>
    <row r="77" spans="1:12" s="67" customFormat="1" ht="12.75" customHeight="1">
      <c r="A77" s="295" t="s">
        <v>124</v>
      </c>
      <c r="B77" s="159" t="s">
        <v>17</v>
      </c>
      <c r="C77" s="159">
        <v>10060000</v>
      </c>
      <c r="D77" s="159">
        <f t="shared" si="6"/>
        <v>21</v>
      </c>
      <c r="E77" s="159" t="s">
        <v>15</v>
      </c>
      <c r="F77" s="159">
        <v>4</v>
      </c>
      <c r="G77" s="13"/>
      <c r="H77" s="4"/>
      <c r="I77" s="6"/>
      <c r="J77" s="40"/>
      <c r="K77" s="11">
        <v>21</v>
      </c>
      <c r="L77" s="19"/>
    </row>
    <row r="78" spans="1:12" s="67" customFormat="1" ht="12.75" customHeight="1">
      <c r="A78" s="295" t="s">
        <v>125</v>
      </c>
      <c r="B78" s="159" t="s">
        <v>17</v>
      </c>
      <c r="C78" s="159">
        <v>10060000</v>
      </c>
      <c r="D78" s="159">
        <f t="shared" si="6"/>
        <v>15</v>
      </c>
      <c r="E78" s="159" t="s">
        <v>15</v>
      </c>
      <c r="F78" s="159">
        <v>2</v>
      </c>
      <c r="G78" s="13"/>
      <c r="H78" s="4"/>
      <c r="I78" s="15"/>
      <c r="J78" s="40"/>
      <c r="K78" s="11">
        <v>15</v>
      </c>
      <c r="L78" s="19"/>
    </row>
    <row r="79" spans="1:12" s="67" customFormat="1" ht="12.75" customHeight="1" thickBot="1">
      <c r="A79" s="296" t="s">
        <v>126</v>
      </c>
      <c r="B79" s="180" t="s">
        <v>17</v>
      </c>
      <c r="C79" s="180">
        <v>10040000</v>
      </c>
      <c r="D79" s="180">
        <f>SUM(G79,H79,I79,J79,K79,L79)</f>
        <v>21</v>
      </c>
      <c r="E79" s="180" t="s">
        <v>14</v>
      </c>
      <c r="F79" s="180">
        <v>4</v>
      </c>
      <c r="G79" s="16"/>
      <c r="H79" s="17"/>
      <c r="I79" s="24"/>
      <c r="J79" s="182">
        <v>6</v>
      </c>
      <c r="K79" s="12">
        <v>15</v>
      </c>
      <c r="L79" s="18"/>
    </row>
    <row r="80" spans="1:12" s="67" customFormat="1" ht="12.75" customHeight="1">
      <c r="A80" s="300" t="s">
        <v>88</v>
      </c>
      <c r="B80" s="164" t="s">
        <v>12</v>
      </c>
      <c r="C80" s="164">
        <v>10000000</v>
      </c>
      <c r="D80" s="164">
        <v>50</v>
      </c>
      <c r="E80" s="164" t="s">
        <v>13</v>
      </c>
      <c r="F80" s="164">
        <v>3</v>
      </c>
      <c r="G80" s="73"/>
      <c r="H80" s="74"/>
      <c r="I80" s="75"/>
      <c r="J80" s="187"/>
      <c r="K80" s="188"/>
      <c r="L80" s="189"/>
    </row>
    <row r="81" spans="1:12" s="67" customFormat="1" ht="25.5">
      <c r="A81" s="299" t="s">
        <v>89</v>
      </c>
      <c r="B81" s="159" t="s">
        <v>16</v>
      </c>
      <c r="C81" s="159">
        <v>10000000</v>
      </c>
      <c r="D81" s="159">
        <v>30</v>
      </c>
      <c r="E81" s="159" t="s">
        <v>13</v>
      </c>
      <c r="F81" s="159">
        <v>2</v>
      </c>
      <c r="G81" s="13"/>
      <c r="H81" s="14"/>
      <c r="I81" s="15"/>
      <c r="J81" s="190"/>
      <c r="K81" s="191"/>
      <c r="L81" s="192"/>
    </row>
    <row r="82" spans="1:12" s="67" customFormat="1" ht="25.5">
      <c r="A82" s="299" t="s">
        <v>90</v>
      </c>
      <c r="B82" s="159" t="s">
        <v>16</v>
      </c>
      <c r="C82" s="159">
        <v>10000000</v>
      </c>
      <c r="D82" s="159">
        <v>30</v>
      </c>
      <c r="E82" s="159" t="s">
        <v>13</v>
      </c>
      <c r="F82" s="159">
        <v>2</v>
      </c>
      <c r="G82" s="13"/>
      <c r="H82" s="14"/>
      <c r="I82" s="15"/>
      <c r="J82" s="190"/>
      <c r="K82" s="191"/>
      <c r="L82" s="192"/>
    </row>
    <row r="83" spans="1:12" s="67" customFormat="1" ht="25.5">
      <c r="A83" s="299" t="s">
        <v>91</v>
      </c>
      <c r="B83" s="159" t="s">
        <v>16</v>
      </c>
      <c r="C83" s="159">
        <v>10000000</v>
      </c>
      <c r="D83" s="159">
        <v>20</v>
      </c>
      <c r="E83" s="159" t="s">
        <v>13</v>
      </c>
      <c r="F83" s="159">
        <v>1</v>
      </c>
      <c r="G83" s="13"/>
      <c r="H83" s="14"/>
      <c r="I83" s="15"/>
      <c r="J83" s="190"/>
      <c r="K83" s="191"/>
      <c r="L83" s="192"/>
    </row>
    <row r="84" spans="1:12" s="67" customFormat="1" ht="25.5">
      <c r="A84" s="299" t="s">
        <v>92</v>
      </c>
      <c r="B84" s="159" t="s">
        <v>17</v>
      </c>
      <c r="C84" s="159">
        <v>10000000</v>
      </c>
      <c r="D84" s="159">
        <v>50</v>
      </c>
      <c r="E84" s="159" t="s">
        <v>13</v>
      </c>
      <c r="F84" s="159">
        <v>3</v>
      </c>
      <c r="G84" s="13"/>
      <c r="H84" s="14"/>
      <c r="I84" s="15"/>
      <c r="J84" s="190"/>
      <c r="K84" s="191"/>
      <c r="L84" s="192"/>
    </row>
    <row r="85" spans="1:12" s="67" customFormat="1" ht="26.25" thickBot="1">
      <c r="A85" s="301" t="s">
        <v>93</v>
      </c>
      <c r="B85" s="180" t="s">
        <v>17</v>
      </c>
      <c r="C85" s="180">
        <v>10000000</v>
      </c>
      <c r="D85" s="180">
        <v>50</v>
      </c>
      <c r="E85" s="180" t="s">
        <v>13</v>
      </c>
      <c r="F85" s="180">
        <v>3</v>
      </c>
      <c r="G85" s="16"/>
      <c r="H85" s="17"/>
      <c r="I85" s="24"/>
      <c r="J85" s="193"/>
      <c r="K85" s="194"/>
      <c r="L85" s="195"/>
    </row>
    <row r="86" spans="1:12" s="67" customFormat="1" ht="12.75" customHeight="1" thickBot="1">
      <c r="A86" s="344" t="s">
        <v>99</v>
      </c>
      <c r="B86" s="344"/>
      <c r="C86" s="344"/>
      <c r="D86" s="92">
        <f>SUM(D56:D79)</f>
        <v>388</v>
      </c>
      <c r="E86" s="332"/>
      <c r="F86" s="93">
        <f aca="true" t="shared" si="7" ref="F86:L86">SUM(F56:F79)</f>
        <v>60</v>
      </c>
      <c r="G86" s="76">
        <f t="shared" si="7"/>
        <v>17</v>
      </c>
      <c r="H86" s="72">
        <f t="shared" si="7"/>
        <v>184</v>
      </c>
      <c r="I86" s="77">
        <f t="shared" si="7"/>
        <v>0</v>
      </c>
      <c r="J86" s="71">
        <f t="shared" si="7"/>
        <v>75</v>
      </c>
      <c r="K86" s="72">
        <f t="shared" si="7"/>
        <v>112</v>
      </c>
      <c r="L86" s="77">
        <f t="shared" si="7"/>
        <v>0</v>
      </c>
    </row>
    <row r="87" spans="1:12" s="67" customFormat="1" ht="12.75" customHeight="1" thickBot="1">
      <c r="A87" s="345" t="s">
        <v>100</v>
      </c>
      <c r="B87" s="345"/>
      <c r="C87" s="345"/>
      <c r="D87" s="92">
        <f>SUM(D80:D85)</f>
        <v>230</v>
      </c>
      <c r="E87" s="333"/>
      <c r="F87" s="93">
        <f>SUM(F80:F85)</f>
        <v>14</v>
      </c>
      <c r="G87" s="196"/>
      <c r="H87" s="197"/>
      <c r="I87" s="198"/>
      <c r="J87" s="196"/>
      <c r="K87" s="197">
        <f>SUM(D80:D85)</f>
        <v>230</v>
      </c>
      <c r="L87" s="198"/>
    </row>
    <row r="88" spans="1:12" s="67" customFormat="1" ht="12.75" customHeight="1">
      <c r="A88" s="335" t="s">
        <v>19</v>
      </c>
      <c r="B88" s="336"/>
      <c r="C88" s="337"/>
      <c r="D88" s="186">
        <f>SUM(D86:D87)</f>
        <v>618</v>
      </c>
      <c r="E88" s="334"/>
      <c r="F88" s="186">
        <f>SUM(F86:F87)</f>
        <v>74</v>
      </c>
      <c r="G88" s="338">
        <f>SUM(G86:L87)</f>
        <v>618</v>
      </c>
      <c r="H88" s="339"/>
      <c r="I88" s="339"/>
      <c r="J88" s="339"/>
      <c r="K88" s="339"/>
      <c r="L88" s="340"/>
    </row>
    <row r="89" spans="1:12" s="67" customFormat="1" ht="15" thickBot="1">
      <c r="A89" s="387" t="s">
        <v>21</v>
      </c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388"/>
    </row>
    <row r="90" spans="1:12" s="67" customFormat="1" ht="15" customHeight="1" thickBot="1">
      <c r="A90" s="349" t="s">
        <v>0</v>
      </c>
      <c r="B90" s="351" t="s">
        <v>1</v>
      </c>
      <c r="C90" s="351" t="s">
        <v>2</v>
      </c>
      <c r="D90" s="351" t="s">
        <v>3</v>
      </c>
      <c r="E90" s="351" t="s">
        <v>4</v>
      </c>
      <c r="F90" s="351" t="s">
        <v>5</v>
      </c>
      <c r="G90" s="353" t="s">
        <v>6</v>
      </c>
      <c r="H90" s="353"/>
      <c r="I90" s="353"/>
      <c r="J90" s="353" t="s">
        <v>7</v>
      </c>
      <c r="K90" s="353"/>
      <c r="L90" s="353"/>
    </row>
    <row r="91" spans="1:12" s="67" customFormat="1" ht="26.25" customHeight="1" thickBot="1" thickTop="1">
      <c r="A91" s="389"/>
      <c r="B91" s="390"/>
      <c r="C91" s="390"/>
      <c r="D91" s="390"/>
      <c r="E91" s="390"/>
      <c r="F91" s="389"/>
      <c r="G91" s="225" t="s">
        <v>8</v>
      </c>
      <c r="H91" s="226" t="s">
        <v>9</v>
      </c>
      <c r="I91" s="227" t="s">
        <v>10</v>
      </c>
      <c r="J91" s="225" t="s">
        <v>8</v>
      </c>
      <c r="K91" s="226" t="s">
        <v>9</v>
      </c>
      <c r="L91" s="227" t="s">
        <v>10</v>
      </c>
    </row>
    <row r="92" spans="1:12" s="67" customFormat="1" ht="12.75" customHeight="1">
      <c r="A92" s="206" t="s">
        <v>67</v>
      </c>
      <c r="B92" s="203" t="s">
        <v>12</v>
      </c>
      <c r="C92" s="203">
        <v>10010000</v>
      </c>
      <c r="D92" s="203">
        <f aca="true" t="shared" si="8" ref="D92:D101">SUM(G92,H92,I92,J92,K92,L92)</f>
        <v>30</v>
      </c>
      <c r="E92" s="203" t="s">
        <v>14</v>
      </c>
      <c r="F92" s="218">
        <v>4</v>
      </c>
      <c r="G92" s="27"/>
      <c r="H92" s="28"/>
      <c r="I92" s="80"/>
      <c r="J92" s="27">
        <v>15</v>
      </c>
      <c r="K92" s="28">
        <v>15</v>
      </c>
      <c r="L92" s="80"/>
    </row>
    <row r="93" spans="1:12" s="67" customFormat="1" ht="12.75" customHeight="1" thickBot="1">
      <c r="A93" s="204" t="s">
        <v>167</v>
      </c>
      <c r="B93" s="205" t="s">
        <v>12</v>
      </c>
      <c r="C93" s="205">
        <v>10010000</v>
      </c>
      <c r="D93" s="205">
        <f t="shared" si="8"/>
        <v>21</v>
      </c>
      <c r="E93" s="205" t="s">
        <v>15</v>
      </c>
      <c r="F93" s="219">
        <v>3</v>
      </c>
      <c r="G93" s="25"/>
      <c r="H93" s="26"/>
      <c r="I93" s="79"/>
      <c r="J93" s="25">
        <v>9</v>
      </c>
      <c r="K93" s="26">
        <v>12</v>
      </c>
      <c r="L93" s="79"/>
    </row>
    <row r="94" spans="1:12" s="67" customFormat="1" ht="12.75" customHeight="1">
      <c r="A94" s="206" t="s">
        <v>127</v>
      </c>
      <c r="B94" s="207" t="s">
        <v>16</v>
      </c>
      <c r="C94" s="208">
        <v>10010000</v>
      </c>
      <c r="D94" s="208">
        <f t="shared" si="8"/>
        <v>18</v>
      </c>
      <c r="E94" s="208" t="s">
        <v>15</v>
      </c>
      <c r="F94" s="220">
        <v>3</v>
      </c>
      <c r="G94" s="27"/>
      <c r="H94" s="28"/>
      <c r="I94" s="80">
        <v>18</v>
      </c>
      <c r="J94" s="27"/>
      <c r="K94" s="28"/>
      <c r="L94" s="5"/>
    </row>
    <row r="95" spans="1:12" s="67" customFormat="1" ht="25.5">
      <c r="A95" s="209" t="s">
        <v>128</v>
      </c>
      <c r="B95" s="210" t="s">
        <v>16</v>
      </c>
      <c r="C95" s="211">
        <v>10010000</v>
      </c>
      <c r="D95" s="211">
        <f t="shared" si="8"/>
        <v>24</v>
      </c>
      <c r="E95" s="211" t="s">
        <v>15</v>
      </c>
      <c r="F95" s="221">
        <v>3</v>
      </c>
      <c r="G95" s="29">
        <v>9</v>
      </c>
      <c r="H95" s="321">
        <v>15</v>
      </c>
      <c r="I95" s="78"/>
      <c r="J95" s="29"/>
      <c r="K95" s="30"/>
      <c r="L95" s="6"/>
    </row>
    <row r="96" spans="1:12" s="67" customFormat="1" ht="12.75" customHeight="1">
      <c r="A96" s="212" t="s">
        <v>129</v>
      </c>
      <c r="B96" s="211" t="s">
        <v>16</v>
      </c>
      <c r="C96" s="211">
        <v>10010000</v>
      </c>
      <c r="D96" s="211">
        <f t="shared" si="8"/>
        <v>24</v>
      </c>
      <c r="E96" s="211" t="s">
        <v>14</v>
      </c>
      <c r="F96" s="221">
        <v>3</v>
      </c>
      <c r="G96" s="29">
        <v>15</v>
      </c>
      <c r="H96" s="30">
        <v>9</v>
      </c>
      <c r="I96" s="78"/>
      <c r="J96" s="29"/>
      <c r="K96" s="30"/>
      <c r="L96" s="78"/>
    </row>
    <row r="97" spans="1:12" s="67" customFormat="1" ht="12.75" customHeight="1">
      <c r="A97" s="209" t="s">
        <v>130</v>
      </c>
      <c r="B97" s="210" t="s">
        <v>16</v>
      </c>
      <c r="C97" s="211">
        <v>10010000</v>
      </c>
      <c r="D97" s="211">
        <f t="shared" si="8"/>
        <v>30</v>
      </c>
      <c r="E97" s="211" t="s">
        <v>14</v>
      </c>
      <c r="F97" s="221">
        <v>5</v>
      </c>
      <c r="G97" s="7"/>
      <c r="H97" s="4"/>
      <c r="I97" s="6"/>
      <c r="J97" s="29">
        <v>15</v>
      </c>
      <c r="K97" s="30">
        <v>15</v>
      </c>
      <c r="L97" s="78"/>
    </row>
    <row r="98" spans="1:12" s="67" customFormat="1" ht="12.75" customHeight="1">
      <c r="A98" s="213" t="s">
        <v>131</v>
      </c>
      <c r="B98" s="207" t="s">
        <v>16</v>
      </c>
      <c r="C98" s="208">
        <v>10010000</v>
      </c>
      <c r="D98" s="211">
        <f t="shared" si="8"/>
        <v>15</v>
      </c>
      <c r="E98" s="208" t="s">
        <v>15</v>
      </c>
      <c r="F98" s="220">
        <v>2</v>
      </c>
      <c r="G98" s="29"/>
      <c r="H98" s="30"/>
      <c r="I98" s="78"/>
      <c r="J98" s="29"/>
      <c r="K98" s="30">
        <v>15</v>
      </c>
      <c r="L98" s="78"/>
    </row>
    <row r="99" spans="1:12" s="67" customFormat="1" ht="26.25" thickBot="1">
      <c r="A99" s="204" t="s">
        <v>132</v>
      </c>
      <c r="B99" s="205" t="s">
        <v>16</v>
      </c>
      <c r="C99" s="324">
        <v>20030000</v>
      </c>
      <c r="D99" s="205">
        <f t="shared" si="8"/>
        <v>20</v>
      </c>
      <c r="E99" s="205" t="s">
        <v>15</v>
      </c>
      <c r="F99" s="219">
        <v>3</v>
      </c>
      <c r="G99" s="8"/>
      <c r="H99" s="9"/>
      <c r="I99" s="228"/>
      <c r="J99" s="25">
        <v>15</v>
      </c>
      <c r="K99" s="26">
        <v>5</v>
      </c>
      <c r="L99" s="79"/>
    </row>
    <row r="100" spans="1:12" s="67" customFormat="1" ht="12.75" customHeight="1">
      <c r="A100" s="209" t="s">
        <v>134</v>
      </c>
      <c r="B100" s="210" t="s">
        <v>17</v>
      </c>
      <c r="C100" s="211">
        <v>10010000</v>
      </c>
      <c r="D100" s="211">
        <f t="shared" si="8"/>
        <v>15</v>
      </c>
      <c r="E100" s="211" t="s">
        <v>15</v>
      </c>
      <c r="F100" s="221">
        <v>4</v>
      </c>
      <c r="G100" s="27"/>
      <c r="H100" s="28"/>
      <c r="I100" s="80">
        <v>15</v>
      </c>
      <c r="J100" s="27"/>
      <c r="K100" s="28"/>
      <c r="L100" s="80"/>
    </row>
    <row r="101" spans="1:12" s="67" customFormat="1" ht="12.75" customHeight="1">
      <c r="A101" s="209" t="s">
        <v>68</v>
      </c>
      <c r="B101" s="210" t="s">
        <v>17</v>
      </c>
      <c r="C101" s="312">
        <v>10060000</v>
      </c>
      <c r="D101" s="211">
        <f t="shared" si="8"/>
        <v>21</v>
      </c>
      <c r="E101" s="211" t="s">
        <v>15</v>
      </c>
      <c r="F101" s="221">
        <v>4</v>
      </c>
      <c r="G101" s="7"/>
      <c r="H101" s="4"/>
      <c r="I101" s="78">
        <v>21</v>
      </c>
      <c r="J101" s="29"/>
      <c r="K101" s="30"/>
      <c r="L101" s="6"/>
    </row>
    <row r="102" spans="1:12" s="67" customFormat="1" ht="12.75" customHeight="1">
      <c r="A102" s="209" t="s">
        <v>69</v>
      </c>
      <c r="B102" s="210" t="s">
        <v>17</v>
      </c>
      <c r="C102" s="312">
        <v>10060000</v>
      </c>
      <c r="D102" s="211">
        <f aca="true" t="shared" si="9" ref="D102:D108">SUM(G102,H102,I102,J102,K102,L102)</f>
        <v>21</v>
      </c>
      <c r="E102" s="211" t="s">
        <v>15</v>
      </c>
      <c r="F102" s="221">
        <v>4</v>
      </c>
      <c r="G102" s="29"/>
      <c r="H102" s="30"/>
      <c r="I102" s="78">
        <v>21</v>
      </c>
      <c r="J102" s="29"/>
      <c r="K102" s="30"/>
      <c r="L102" s="78"/>
    </row>
    <row r="103" spans="1:12" s="67" customFormat="1" ht="12.75" customHeight="1">
      <c r="A103" s="209" t="s">
        <v>135</v>
      </c>
      <c r="B103" s="210" t="s">
        <v>17</v>
      </c>
      <c r="C103" s="211">
        <v>10010000</v>
      </c>
      <c r="D103" s="211">
        <f t="shared" si="9"/>
        <v>24</v>
      </c>
      <c r="E103" s="211" t="s">
        <v>14</v>
      </c>
      <c r="F103" s="221">
        <v>4</v>
      </c>
      <c r="G103" s="29">
        <v>9</v>
      </c>
      <c r="H103" s="30">
        <v>15</v>
      </c>
      <c r="I103" s="78"/>
      <c r="J103" s="29"/>
      <c r="K103" s="30"/>
      <c r="L103" s="78"/>
    </row>
    <row r="104" spans="1:12" s="67" customFormat="1" ht="12.75" customHeight="1">
      <c r="A104" s="214" t="s">
        <v>70</v>
      </c>
      <c r="B104" s="210" t="s">
        <v>17</v>
      </c>
      <c r="C104" s="312">
        <v>10060000</v>
      </c>
      <c r="D104" s="211">
        <f t="shared" si="9"/>
        <v>15</v>
      </c>
      <c r="E104" s="210" t="s">
        <v>15</v>
      </c>
      <c r="F104" s="222">
        <v>3</v>
      </c>
      <c r="G104" s="31"/>
      <c r="H104" s="32">
        <v>15</v>
      </c>
      <c r="I104" s="81"/>
      <c r="J104" s="31"/>
      <c r="K104" s="32"/>
      <c r="L104" s="81"/>
    </row>
    <row r="105" spans="1:12" s="67" customFormat="1" ht="12.75" customHeight="1">
      <c r="A105" s="209" t="s">
        <v>133</v>
      </c>
      <c r="B105" s="211" t="s">
        <v>17</v>
      </c>
      <c r="C105" s="211">
        <v>10010000</v>
      </c>
      <c r="D105" s="211">
        <f t="shared" si="9"/>
        <v>15</v>
      </c>
      <c r="E105" s="211" t="s">
        <v>14</v>
      </c>
      <c r="F105" s="221">
        <v>3</v>
      </c>
      <c r="G105" s="29"/>
      <c r="H105" s="30">
        <v>15</v>
      </c>
      <c r="I105" s="78"/>
      <c r="J105" s="29"/>
      <c r="K105" s="30"/>
      <c r="L105" s="78"/>
    </row>
    <row r="106" spans="1:12" s="67" customFormat="1" ht="12.75" customHeight="1">
      <c r="A106" s="215" t="s">
        <v>136</v>
      </c>
      <c r="B106" s="210" t="s">
        <v>17</v>
      </c>
      <c r="C106" s="211">
        <v>10060000</v>
      </c>
      <c r="D106" s="211">
        <f t="shared" si="9"/>
        <v>30</v>
      </c>
      <c r="E106" s="211" t="s">
        <v>15</v>
      </c>
      <c r="F106" s="221">
        <v>3</v>
      </c>
      <c r="G106" s="29"/>
      <c r="H106" s="30"/>
      <c r="I106" s="78"/>
      <c r="J106" s="29"/>
      <c r="K106" s="30">
        <v>30</v>
      </c>
      <c r="L106" s="78"/>
    </row>
    <row r="107" spans="1:12" s="67" customFormat="1" ht="12.75" customHeight="1">
      <c r="A107" s="209" t="s">
        <v>71</v>
      </c>
      <c r="B107" s="211" t="s">
        <v>17</v>
      </c>
      <c r="C107" s="211">
        <v>10010000</v>
      </c>
      <c r="D107" s="211">
        <f t="shared" si="9"/>
        <v>15</v>
      </c>
      <c r="E107" s="312" t="s">
        <v>15</v>
      </c>
      <c r="F107" s="221">
        <v>3</v>
      </c>
      <c r="G107" s="7"/>
      <c r="H107" s="4"/>
      <c r="I107" s="78"/>
      <c r="J107" s="29">
        <v>15</v>
      </c>
      <c r="K107" s="30"/>
      <c r="L107" s="78"/>
    </row>
    <row r="108" spans="1:12" s="67" customFormat="1" ht="12.75" customHeight="1">
      <c r="A108" s="209" t="s">
        <v>72</v>
      </c>
      <c r="B108" s="210" t="s">
        <v>17</v>
      </c>
      <c r="C108" s="211">
        <v>10010000</v>
      </c>
      <c r="D108" s="211">
        <f t="shared" si="9"/>
        <v>15</v>
      </c>
      <c r="E108" s="211" t="s">
        <v>14</v>
      </c>
      <c r="F108" s="221">
        <v>3</v>
      </c>
      <c r="G108" s="7"/>
      <c r="H108" s="4"/>
      <c r="I108" s="78"/>
      <c r="J108" s="29">
        <v>15</v>
      </c>
      <c r="K108" s="30"/>
      <c r="L108" s="78"/>
    </row>
    <row r="109" spans="1:12" s="67" customFormat="1" ht="12.75" customHeight="1" thickBot="1">
      <c r="A109" s="216" t="s">
        <v>73</v>
      </c>
      <c r="B109" s="217" t="s">
        <v>17</v>
      </c>
      <c r="C109" s="205">
        <v>10010000</v>
      </c>
      <c r="D109" s="205">
        <f>SUM(G109,H109,I109,J109,K109,L109)</f>
        <v>15</v>
      </c>
      <c r="E109" s="205" t="s">
        <v>14</v>
      </c>
      <c r="F109" s="219">
        <v>3</v>
      </c>
      <c r="G109" s="25"/>
      <c r="H109" s="26"/>
      <c r="I109" s="79"/>
      <c r="J109" s="25">
        <v>15</v>
      </c>
      <c r="K109" s="26"/>
      <c r="L109" s="79"/>
    </row>
    <row r="110" spans="1:12" s="67" customFormat="1" ht="25.5">
      <c r="A110" s="206" t="s">
        <v>101</v>
      </c>
      <c r="B110" s="207" t="s">
        <v>12</v>
      </c>
      <c r="C110" s="208">
        <v>10000000</v>
      </c>
      <c r="D110" s="208">
        <v>50</v>
      </c>
      <c r="E110" s="208" t="s">
        <v>13</v>
      </c>
      <c r="F110" s="223">
        <v>3</v>
      </c>
      <c r="G110" s="27"/>
      <c r="H110" s="28"/>
      <c r="I110" s="80"/>
      <c r="J110" s="229"/>
      <c r="K110" s="199"/>
      <c r="L110" s="200"/>
    </row>
    <row r="111" spans="1:12" s="67" customFormat="1" ht="25.5">
      <c r="A111" s="214" t="s">
        <v>102</v>
      </c>
      <c r="B111" s="210" t="s">
        <v>16</v>
      </c>
      <c r="C111" s="210">
        <v>10000000</v>
      </c>
      <c r="D111" s="210">
        <v>80</v>
      </c>
      <c r="E111" s="210" t="s">
        <v>13</v>
      </c>
      <c r="F111" s="224">
        <v>5</v>
      </c>
      <c r="G111" s="29"/>
      <c r="H111" s="30"/>
      <c r="I111" s="78"/>
      <c r="J111" s="230"/>
      <c r="K111" s="201"/>
      <c r="L111" s="202"/>
    </row>
    <row r="112" spans="1:12" s="67" customFormat="1" ht="26.25" thickBot="1">
      <c r="A112" s="204" t="s">
        <v>103</v>
      </c>
      <c r="B112" s="210" t="s">
        <v>17</v>
      </c>
      <c r="C112" s="211">
        <v>10000000</v>
      </c>
      <c r="D112" s="231">
        <v>100</v>
      </c>
      <c r="E112" s="231" t="s">
        <v>13</v>
      </c>
      <c r="F112" s="232">
        <v>6</v>
      </c>
      <c r="G112" s="235"/>
      <c r="H112" s="236"/>
      <c r="I112" s="237"/>
      <c r="J112" s="238"/>
      <c r="K112" s="239"/>
      <c r="L112" s="240"/>
    </row>
    <row r="113" spans="1:12" s="67" customFormat="1" ht="12.75" customHeight="1" thickBot="1">
      <c r="A113" s="344" t="s">
        <v>99</v>
      </c>
      <c r="B113" s="344"/>
      <c r="C113" s="344"/>
      <c r="D113" s="233">
        <f>SUM(D92:D109)</f>
        <v>368</v>
      </c>
      <c r="E113" s="329"/>
      <c r="F113" s="233">
        <f>SUM(F92:F109)</f>
        <v>60</v>
      </c>
      <c r="G113" s="241">
        <f aca="true" t="shared" si="10" ref="G113:L113">SUM(G92:G112)</f>
        <v>33</v>
      </c>
      <c r="H113" s="242">
        <f t="shared" si="10"/>
        <v>69</v>
      </c>
      <c r="I113" s="243">
        <f t="shared" si="10"/>
        <v>75</v>
      </c>
      <c r="J113" s="241">
        <f t="shared" si="10"/>
        <v>99</v>
      </c>
      <c r="K113" s="242">
        <f t="shared" si="10"/>
        <v>92</v>
      </c>
      <c r="L113" s="243">
        <f t="shared" si="10"/>
        <v>0</v>
      </c>
    </row>
    <row r="114" spans="1:12" s="67" customFormat="1" ht="12.75" customHeight="1" thickBot="1">
      <c r="A114" s="345" t="s">
        <v>100</v>
      </c>
      <c r="B114" s="345"/>
      <c r="C114" s="345"/>
      <c r="D114" s="233">
        <f>SUM(D110:D112)</f>
        <v>230</v>
      </c>
      <c r="E114" s="330"/>
      <c r="F114" s="233">
        <f>SUM(F110:F112)</f>
        <v>14</v>
      </c>
      <c r="G114" s="244"/>
      <c r="H114" s="245"/>
      <c r="I114" s="246"/>
      <c r="J114" s="244"/>
      <c r="K114" s="245">
        <f>SUM(D110:D112)</f>
        <v>230</v>
      </c>
      <c r="L114" s="246"/>
    </row>
    <row r="115" spans="1:12" s="67" customFormat="1" ht="12.75" customHeight="1" thickBot="1">
      <c r="A115" s="341" t="s">
        <v>19</v>
      </c>
      <c r="B115" s="341"/>
      <c r="C115" s="341"/>
      <c r="D115" s="234">
        <f>SUM(D113:D114)</f>
        <v>598</v>
      </c>
      <c r="E115" s="331"/>
      <c r="F115" s="234">
        <f>SUM(F113:F114)</f>
        <v>74</v>
      </c>
      <c r="G115" s="342">
        <f>SUM(G113:L114)</f>
        <v>598</v>
      </c>
      <c r="H115" s="342"/>
      <c r="I115" s="342"/>
      <c r="J115" s="342"/>
      <c r="K115" s="342"/>
      <c r="L115" s="343"/>
    </row>
    <row r="116" spans="1:12" s="67" customFormat="1" ht="15" thickBot="1">
      <c r="A116" s="391" t="s">
        <v>112</v>
      </c>
      <c r="B116" s="392"/>
      <c r="C116" s="392"/>
      <c r="D116" s="392"/>
      <c r="E116" s="392"/>
      <c r="F116" s="392"/>
      <c r="G116" s="392"/>
      <c r="H116" s="392"/>
      <c r="I116" s="392"/>
      <c r="J116" s="392"/>
      <c r="K116" s="392"/>
      <c r="L116" s="393"/>
    </row>
    <row r="117" spans="1:12" s="67" customFormat="1" ht="15.75" customHeight="1" thickBot="1">
      <c r="A117" s="349" t="s">
        <v>0</v>
      </c>
      <c r="B117" s="351" t="s">
        <v>1</v>
      </c>
      <c r="C117" s="351" t="s">
        <v>2</v>
      </c>
      <c r="D117" s="351" t="s">
        <v>3</v>
      </c>
      <c r="E117" s="351" t="s">
        <v>4</v>
      </c>
      <c r="F117" s="351" t="s">
        <v>5</v>
      </c>
      <c r="G117" s="353" t="s">
        <v>6</v>
      </c>
      <c r="H117" s="353"/>
      <c r="I117" s="353"/>
      <c r="J117" s="353" t="s">
        <v>7</v>
      </c>
      <c r="K117" s="353"/>
      <c r="L117" s="353"/>
    </row>
    <row r="118" spans="1:12" s="67" customFormat="1" ht="25.5" thickBot="1" thickTop="1">
      <c r="A118" s="350"/>
      <c r="B118" s="352"/>
      <c r="C118" s="352"/>
      <c r="D118" s="352"/>
      <c r="E118" s="352"/>
      <c r="F118" s="350"/>
      <c r="G118" s="252" t="s">
        <v>8</v>
      </c>
      <c r="H118" s="253" t="s">
        <v>9</v>
      </c>
      <c r="I118" s="254" t="s">
        <v>10</v>
      </c>
      <c r="J118" s="252" t="s">
        <v>8</v>
      </c>
      <c r="K118" s="253" t="s">
        <v>9</v>
      </c>
      <c r="L118" s="254" t="s">
        <v>10</v>
      </c>
    </row>
    <row r="119" spans="1:12" s="67" customFormat="1" ht="25.5">
      <c r="A119" s="302" t="s">
        <v>104</v>
      </c>
      <c r="B119" s="82" t="s">
        <v>12</v>
      </c>
      <c r="C119" s="33">
        <v>10040000</v>
      </c>
      <c r="D119" s="82">
        <f>SUM(G119:L119)</f>
        <v>15</v>
      </c>
      <c r="E119" s="82" t="s">
        <v>14</v>
      </c>
      <c r="F119" s="247">
        <v>2</v>
      </c>
      <c r="G119" s="255"/>
      <c r="H119" s="256"/>
      <c r="I119" s="257"/>
      <c r="J119" s="255">
        <v>15</v>
      </c>
      <c r="K119" s="256"/>
      <c r="L119" s="257"/>
    </row>
    <row r="120" spans="1:12" s="67" customFormat="1" ht="25.5">
      <c r="A120" s="303" t="s">
        <v>105</v>
      </c>
      <c r="B120" s="83" t="s">
        <v>12</v>
      </c>
      <c r="C120" s="34">
        <v>10040000</v>
      </c>
      <c r="D120" s="83">
        <f>SUM(G120:L120)</f>
        <v>21</v>
      </c>
      <c r="E120" s="83" t="s">
        <v>14</v>
      </c>
      <c r="F120" s="248">
        <v>3</v>
      </c>
      <c r="G120" s="258"/>
      <c r="H120" s="259"/>
      <c r="I120" s="260"/>
      <c r="J120" s="258">
        <v>9</v>
      </c>
      <c r="K120" s="259">
        <v>12</v>
      </c>
      <c r="L120" s="260"/>
    </row>
    <row r="121" spans="1:12" s="67" customFormat="1" ht="25.5">
      <c r="A121" s="303" t="s">
        <v>106</v>
      </c>
      <c r="B121" s="83" t="s">
        <v>12</v>
      </c>
      <c r="C121" s="34">
        <v>10040000</v>
      </c>
      <c r="D121" s="83">
        <f aca="true" t="shared" si="11" ref="D121:D144">SUM(G121:L121)</f>
        <v>9</v>
      </c>
      <c r="E121" s="83" t="s">
        <v>15</v>
      </c>
      <c r="F121" s="248">
        <v>1</v>
      </c>
      <c r="G121" s="258"/>
      <c r="H121" s="259"/>
      <c r="I121" s="260"/>
      <c r="J121" s="258">
        <v>9</v>
      </c>
      <c r="K121" s="259"/>
      <c r="L121" s="260"/>
    </row>
    <row r="122" spans="1:12" s="67" customFormat="1" ht="12.75" customHeight="1" thickBot="1">
      <c r="A122" s="308" t="s">
        <v>107</v>
      </c>
      <c r="B122" s="86" t="s">
        <v>12</v>
      </c>
      <c r="C122" s="36">
        <v>10040000</v>
      </c>
      <c r="D122" s="86">
        <f t="shared" si="11"/>
        <v>12</v>
      </c>
      <c r="E122" s="86" t="s">
        <v>15</v>
      </c>
      <c r="F122" s="251">
        <v>1</v>
      </c>
      <c r="G122" s="267"/>
      <c r="H122" s="268"/>
      <c r="I122" s="269"/>
      <c r="J122" s="267">
        <v>12</v>
      </c>
      <c r="K122" s="268"/>
      <c r="L122" s="269"/>
    </row>
    <row r="123" spans="1:12" s="67" customFormat="1" ht="12.75" customHeight="1">
      <c r="A123" s="279" t="s">
        <v>137</v>
      </c>
      <c r="B123" s="280" t="s">
        <v>16</v>
      </c>
      <c r="C123" s="281">
        <v>10040000</v>
      </c>
      <c r="D123" s="82">
        <f t="shared" si="11"/>
        <v>15</v>
      </c>
      <c r="E123" s="82" t="s">
        <v>14</v>
      </c>
      <c r="F123" s="247">
        <v>3</v>
      </c>
      <c r="G123" s="255"/>
      <c r="H123" s="256">
        <v>15</v>
      </c>
      <c r="I123" s="257"/>
      <c r="J123" s="255"/>
      <c r="K123" s="256"/>
      <c r="L123" s="257"/>
    </row>
    <row r="124" spans="1:12" s="67" customFormat="1" ht="12.75" customHeight="1">
      <c r="A124" s="282" t="s">
        <v>138</v>
      </c>
      <c r="B124" s="283" t="s">
        <v>16</v>
      </c>
      <c r="C124" s="284">
        <v>10040000</v>
      </c>
      <c r="D124" s="83">
        <f t="shared" si="11"/>
        <v>12</v>
      </c>
      <c r="E124" s="83" t="s">
        <v>14</v>
      </c>
      <c r="F124" s="248">
        <v>2</v>
      </c>
      <c r="G124" s="258">
        <v>12</v>
      </c>
      <c r="H124" s="259"/>
      <c r="I124" s="260"/>
      <c r="J124" s="258"/>
      <c r="K124" s="259"/>
      <c r="L124" s="260"/>
    </row>
    <row r="125" spans="1:12" s="67" customFormat="1" ht="12.75" customHeight="1">
      <c r="A125" s="282" t="s">
        <v>139</v>
      </c>
      <c r="B125" s="283" t="s">
        <v>16</v>
      </c>
      <c r="C125" s="313">
        <v>10060000</v>
      </c>
      <c r="D125" s="83">
        <f t="shared" si="11"/>
        <v>9</v>
      </c>
      <c r="E125" s="83" t="s">
        <v>15</v>
      </c>
      <c r="F125" s="248">
        <v>1</v>
      </c>
      <c r="G125" s="258"/>
      <c r="H125" s="259">
        <v>9</v>
      </c>
      <c r="I125" s="260"/>
      <c r="J125" s="258"/>
      <c r="K125" s="259"/>
      <c r="L125" s="260"/>
    </row>
    <row r="126" spans="1:12" s="67" customFormat="1" ht="25.5">
      <c r="A126" s="282" t="s">
        <v>140</v>
      </c>
      <c r="B126" s="283" t="s">
        <v>16</v>
      </c>
      <c r="C126" s="284">
        <v>10060000</v>
      </c>
      <c r="D126" s="83">
        <f t="shared" si="11"/>
        <v>24</v>
      </c>
      <c r="E126" s="83" t="s">
        <v>14</v>
      </c>
      <c r="F126" s="248">
        <v>3</v>
      </c>
      <c r="G126" s="258">
        <v>9</v>
      </c>
      <c r="H126" s="259">
        <v>15</v>
      </c>
      <c r="I126" s="260"/>
      <c r="J126" s="258"/>
      <c r="K126" s="259"/>
      <c r="L126" s="260"/>
    </row>
    <row r="127" spans="1:12" s="67" customFormat="1" ht="12.75" customHeight="1">
      <c r="A127" s="282" t="s">
        <v>141</v>
      </c>
      <c r="B127" s="283" t="s">
        <v>16</v>
      </c>
      <c r="C127" s="284">
        <v>10040000</v>
      </c>
      <c r="D127" s="85">
        <f t="shared" si="11"/>
        <v>9</v>
      </c>
      <c r="E127" s="85" t="s">
        <v>15</v>
      </c>
      <c r="F127" s="250">
        <v>1</v>
      </c>
      <c r="G127" s="264"/>
      <c r="H127" s="265"/>
      <c r="I127" s="266"/>
      <c r="J127" s="264"/>
      <c r="K127" s="265">
        <v>9</v>
      </c>
      <c r="L127" s="266"/>
    </row>
    <row r="128" spans="1:12" s="67" customFormat="1" ht="12.75" customHeight="1">
      <c r="A128" s="282" t="s">
        <v>142</v>
      </c>
      <c r="B128" s="283" t="s">
        <v>16</v>
      </c>
      <c r="C128" s="313">
        <v>10060000</v>
      </c>
      <c r="D128" s="83">
        <f t="shared" si="11"/>
        <v>12</v>
      </c>
      <c r="E128" s="83" t="s">
        <v>15</v>
      </c>
      <c r="F128" s="248">
        <v>2</v>
      </c>
      <c r="G128" s="258"/>
      <c r="H128" s="259"/>
      <c r="I128" s="260"/>
      <c r="J128" s="258"/>
      <c r="K128" s="259">
        <v>12</v>
      </c>
      <c r="L128" s="260"/>
    </row>
    <row r="129" spans="1:12" s="67" customFormat="1" ht="25.5">
      <c r="A129" s="282" t="s">
        <v>143</v>
      </c>
      <c r="B129" s="283" t="s">
        <v>16</v>
      </c>
      <c r="C129" s="284">
        <v>10040000</v>
      </c>
      <c r="D129" s="83">
        <f t="shared" si="11"/>
        <v>24</v>
      </c>
      <c r="E129" s="83" t="s">
        <v>14</v>
      </c>
      <c r="F129" s="248">
        <v>4</v>
      </c>
      <c r="G129" s="258"/>
      <c r="H129" s="259"/>
      <c r="I129" s="260"/>
      <c r="J129" s="258">
        <v>12</v>
      </c>
      <c r="K129" s="259">
        <v>12</v>
      </c>
      <c r="L129" s="260"/>
    </row>
    <row r="130" spans="1:12" s="67" customFormat="1" ht="25.5">
      <c r="A130" s="282" t="s">
        <v>144</v>
      </c>
      <c r="B130" s="283" t="s">
        <v>16</v>
      </c>
      <c r="C130" s="284">
        <v>10040000</v>
      </c>
      <c r="D130" s="83">
        <f t="shared" si="11"/>
        <v>18</v>
      </c>
      <c r="E130" s="83" t="s">
        <v>15</v>
      </c>
      <c r="F130" s="248">
        <v>2</v>
      </c>
      <c r="G130" s="258"/>
      <c r="H130" s="259"/>
      <c r="I130" s="260"/>
      <c r="J130" s="258"/>
      <c r="K130" s="259">
        <v>18</v>
      </c>
      <c r="L130" s="260"/>
    </row>
    <row r="131" spans="1:12" s="67" customFormat="1" ht="12.75" customHeight="1" thickBot="1">
      <c r="A131" s="285" t="s">
        <v>168</v>
      </c>
      <c r="B131" s="286" t="s">
        <v>16</v>
      </c>
      <c r="C131" s="287">
        <v>10040000</v>
      </c>
      <c r="D131" s="86">
        <f t="shared" si="11"/>
        <v>15</v>
      </c>
      <c r="E131" s="86" t="s">
        <v>15</v>
      </c>
      <c r="F131" s="251">
        <v>2</v>
      </c>
      <c r="G131" s="267"/>
      <c r="H131" s="268"/>
      <c r="I131" s="269"/>
      <c r="J131" s="267"/>
      <c r="K131" s="268">
        <v>15</v>
      </c>
      <c r="L131" s="269"/>
    </row>
    <row r="132" spans="1:12" s="67" customFormat="1" ht="25.5">
      <c r="A132" s="288" t="s">
        <v>171</v>
      </c>
      <c r="B132" s="289" t="s">
        <v>17</v>
      </c>
      <c r="C132" s="290">
        <v>10040000</v>
      </c>
      <c r="D132" s="82">
        <f t="shared" si="11"/>
        <v>21</v>
      </c>
      <c r="E132" s="82" t="s">
        <v>14</v>
      </c>
      <c r="F132" s="247">
        <v>4</v>
      </c>
      <c r="G132" s="255">
        <v>9</v>
      </c>
      <c r="H132" s="256">
        <v>12</v>
      </c>
      <c r="I132" s="257"/>
      <c r="J132" s="255"/>
      <c r="K132" s="256"/>
      <c r="L132" s="257"/>
    </row>
    <row r="133" spans="1:12" s="67" customFormat="1" ht="12.75" customHeight="1">
      <c r="A133" s="282" t="s">
        <v>145</v>
      </c>
      <c r="B133" s="283" t="s">
        <v>17</v>
      </c>
      <c r="C133" s="313">
        <v>10060000</v>
      </c>
      <c r="D133" s="83">
        <f t="shared" si="11"/>
        <v>12</v>
      </c>
      <c r="E133" s="83" t="s">
        <v>15</v>
      </c>
      <c r="F133" s="248">
        <v>2</v>
      </c>
      <c r="G133" s="258"/>
      <c r="H133" s="259">
        <v>12</v>
      </c>
      <c r="I133" s="260"/>
      <c r="J133" s="258"/>
      <c r="K133" s="259"/>
      <c r="L133" s="260"/>
    </row>
    <row r="134" spans="1:12" s="67" customFormat="1" ht="25.5">
      <c r="A134" s="282" t="s">
        <v>146</v>
      </c>
      <c r="B134" s="283" t="s">
        <v>17</v>
      </c>
      <c r="C134" s="284">
        <v>10060000</v>
      </c>
      <c r="D134" s="83">
        <f t="shared" si="11"/>
        <v>12</v>
      </c>
      <c r="E134" s="83" t="s">
        <v>15</v>
      </c>
      <c r="F134" s="248">
        <v>2</v>
      </c>
      <c r="G134" s="258"/>
      <c r="H134" s="259">
        <v>12</v>
      </c>
      <c r="I134" s="260"/>
      <c r="J134" s="258"/>
      <c r="K134" s="259"/>
      <c r="L134" s="260"/>
    </row>
    <row r="135" spans="1:12" s="67" customFormat="1" ht="12.75" customHeight="1">
      <c r="A135" s="282" t="s">
        <v>156</v>
      </c>
      <c r="B135" s="283" t="s">
        <v>17</v>
      </c>
      <c r="C135" s="313">
        <v>10060000</v>
      </c>
      <c r="D135" s="83">
        <f t="shared" si="11"/>
        <v>12</v>
      </c>
      <c r="E135" s="83" t="s">
        <v>15</v>
      </c>
      <c r="F135" s="248">
        <v>3</v>
      </c>
      <c r="G135" s="258"/>
      <c r="H135" s="259">
        <v>12</v>
      </c>
      <c r="I135" s="260"/>
      <c r="J135" s="258"/>
      <c r="K135" s="259"/>
      <c r="L135" s="260"/>
    </row>
    <row r="136" spans="1:12" s="67" customFormat="1" ht="12.75" customHeight="1">
      <c r="A136" s="282" t="s">
        <v>147</v>
      </c>
      <c r="B136" s="283" t="s">
        <v>17</v>
      </c>
      <c r="C136" s="284">
        <v>10040000</v>
      </c>
      <c r="D136" s="83">
        <f t="shared" si="11"/>
        <v>12</v>
      </c>
      <c r="E136" s="83" t="s">
        <v>15</v>
      </c>
      <c r="F136" s="248">
        <v>3</v>
      </c>
      <c r="G136" s="258"/>
      <c r="H136" s="259">
        <v>12</v>
      </c>
      <c r="I136" s="260"/>
      <c r="J136" s="258"/>
      <c r="K136" s="259"/>
      <c r="L136" s="260"/>
    </row>
    <row r="137" spans="1:12" s="67" customFormat="1" ht="25.5">
      <c r="A137" s="282" t="s">
        <v>148</v>
      </c>
      <c r="B137" s="283" t="s">
        <v>17</v>
      </c>
      <c r="C137" s="284">
        <v>10040000</v>
      </c>
      <c r="D137" s="83">
        <f t="shared" si="11"/>
        <v>21</v>
      </c>
      <c r="E137" s="83" t="s">
        <v>14</v>
      </c>
      <c r="F137" s="248">
        <v>4</v>
      </c>
      <c r="G137" s="258">
        <v>9</v>
      </c>
      <c r="H137" s="259">
        <v>12</v>
      </c>
      <c r="I137" s="260"/>
      <c r="J137" s="258"/>
      <c r="K137" s="259"/>
      <c r="L137" s="260"/>
    </row>
    <row r="138" spans="1:12" s="67" customFormat="1" ht="12.75" customHeight="1">
      <c r="A138" s="282" t="s">
        <v>149</v>
      </c>
      <c r="B138" s="283" t="s">
        <v>17</v>
      </c>
      <c r="C138" s="313">
        <v>10060000</v>
      </c>
      <c r="D138" s="83">
        <f t="shared" si="11"/>
        <v>9</v>
      </c>
      <c r="E138" s="83" t="s">
        <v>15</v>
      </c>
      <c r="F138" s="248">
        <v>1</v>
      </c>
      <c r="G138" s="258"/>
      <c r="H138" s="259">
        <v>9</v>
      </c>
      <c r="I138" s="260"/>
      <c r="J138" s="258"/>
      <c r="K138" s="259"/>
      <c r="L138" s="260"/>
    </row>
    <row r="139" spans="1:12" s="67" customFormat="1" ht="12.75" customHeight="1">
      <c r="A139" s="282" t="s">
        <v>150</v>
      </c>
      <c r="B139" s="283" t="s">
        <v>17</v>
      </c>
      <c r="C139" s="313">
        <v>10060000</v>
      </c>
      <c r="D139" s="86">
        <f t="shared" si="11"/>
        <v>12</v>
      </c>
      <c r="E139" s="86" t="s">
        <v>15</v>
      </c>
      <c r="F139" s="251">
        <v>3</v>
      </c>
      <c r="G139" s="267"/>
      <c r="H139" s="268">
        <v>12</v>
      </c>
      <c r="I139" s="269"/>
      <c r="J139" s="267"/>
      <c r="K139" s="268"/>
      <c r="L139" s="269"/>
    </row>
    <row r="140" spans="1:12" s="67" customFormat="1" ht="25.5">
      <c r="A140" s="282" t="s">
        <v>151</v>
      </c>
      <c r="B140" s="283" t="s">
        <v>17</v>
      </c>
      <c r="C140" s="284">
        <v>10040000</v>
      </c>
      <c r="D140" s="83">
        <f t="shared" si="11"/>
        <v>6</v>
      </c>
      <c r="E140" s="83" t="s">
        <v>15</v>
      </c>
      <c r="F140" s="248">
        <v>1</v>
      </c>
      <c r="G140" s="258"/>
      <c r="H140" s="259"/>
      <c r="I140" s="260"/>
      <c r="J140" s="258"/>
      <c r="K140" s="259">
        <v>6</v>
      </c>
      <c r="L140" s="260"/>
    </row>
    <row r="141" spans="1:12" s="67" customFormat="1" ht="25.5">
      <c r="A141" s="282" t="s">
        <v>152</v>
      </c>
      <c r="B141" s="283" t="s">
        <v>17</v>
      </c>
      <c r="C141" s="313">
        <v>10060000</v>
      </c>
      <c r="D141" s="83">
        <f t="shared" si="11"/>
        <v>12</v>
      </c>
      <c r="E141" s="83" t="s">
        <v>15</v>
      </c>
      <c r="F141" s="248">
        <v>2</v>
      </c>
      <c r="G141" s="258"/>
      <c r="H141" s="259"/>
      <c r="I141" s="260"/>
      <c r="J141" s="258"/>
      <c r="K141" s="259">
        <v>12</v>
      </c>
      <c r="L141" s="260"/>
    </row>
    <row r="142" spans="1:12" s="67" customFormat="1" ht="25.5">
      <c r="A142" s="282" t="s">
        <v>153</v>
      </c>
      <c r="B142" s="283" t="s">
        <v>17</v>
      </c>
      <c r="C142" s="284">
        <v>10060000</v>
      </c>
      <c r="D142" s="83">
        <f t="shared" si="11"/>
        <v>15</v>
      </c>
      <c r="E142" s="83" t="s">
        <v>15</v>
      </c>
      <c r="F142" s="248">
        <v>3</v>
      </c>
      <c r="G142" s="258"/>
      <c r="H142" s="259"/>
      <c r="I142" s="260"/>
      <c r="J142" s="258"/>
      <c r="K142" s="259">
        <v>15</v>
      </c>
      <c r="L142" s="260"/>
    </row>
    <row r="143" spans="1:12" s="67" customFormat="1" ht="25.5">
      <c r="A143" s="282" t="s">
        <v>154</v>
      </c>
      <c r="B143" s="283" t="s">
        <v>17</v>
      </c>
      <c r="C143" s="313">
        <v>10060000</v>
      </c>
      <c r="D143" s="83">
        <f t="shared" si="11"/>
        <v>9</v>
      </c>
      <c r="E143" s="83" t="s">
        <v>15</v>
      </c>
      <c r="F143" s="248">
        <v>2</v>
      </c>
      <c r="G143" s="258"/>
      <c r="H143" s="259"/>
      <c r="I143" s="260"/>
      <c r="J143" s="258"/>
      <c r="K143" s="259">
        <v>9</v>
      </c>
      <c r="L143" s="260"/>
    </row>
    <row r="144" spans="1:12" s="67" customFormat="1" ht="12.75" customHeight="1" thickBot="1">
      <c r="A144" s="291" t="s">
        <v>155</v>
      </c>
      <c r="B144" s="292" t="s">
        <v>17</v>
      </c>
      <c r="C144" s="293">
        <v>10040000</v>
      </c>
      <c r="D144" s="83">
        <f t="shared" si="11"/>
        <v>21</v>
      </c>
      <c r="E144" s="84" t="s">
        <v>14</v>
      </c>
      <c r="F144" s="249">
        <v>4</v>
      </c>
      <c r="G144" s="261"/>
      <c r="H144" s="262"/>
      <c r="I144" s="263"/>
      <c r="J144" s="261">
        <v>9</v>
      </c>
      <c r="K144" s="262">
        <v>12</v>
      </c>
      <c r="L144" s="263"/>
    </row>
    <row r="145" spans="1:12" s="67" customFormat="1" ht="12.75" customHeight="1">
      <c r="A145" s="302" t="s">
        <v>108</v>
      </c>
      <c r="B145" s="33" t="s">
        <v>12</v>
      </c>
      <c r="C145" s="37">
        <v>10000000</v>
      </c>
      <c r="D145" s="82">
        <v>50</v>
      </c>
      <c r="E145" s="82" t="s">
        <v>13</v>
      </c>
      <c r="F145" s="247">
        <v>3</v>
      </c>
      <c r="G145" s="255"/>
      <c r="H145" s="256"/>
      <c r="I145" s="257"/>
      <c r="J145" s="270"/>
      <c r="K145" s="271"/>
      <c r="L145" s="272"/>
    </row>
    <row r="146" spans="1:12" s="67" customFormat="1" ht="12.75" customHeight="1">
      <c r="A146" s="303" t="s">
        <v>109</v>
      </c>
      <c r="B146" s="34" t="s">
        <v>16</v>
      </c>
      <c r="C146" s="38">
        <v>10000000</v>
      </c>
      <c r="D146" s="83">
        <v>40</v>
      </c>
      <c r="E146" s="83" t="s">
        <v>13</v>
      </c>
      <c r="F146" s="248">
        <v>2</v>
      </c>
      <c r="G146" s="258"/>
      <c r="H146" s="259"/>
      <c r="I146" s="260"/>
      <c r="J146" s="273"/>
      <c r="K146" s="274"/>
      <c r="L146" s="275"/>
    </row>
    <row r="147" spans="1:12" s="67" customFormat="1" ht="14.25">
      <c r="A147" s="303" t="s">
        <v>169</v>
      </c>
      <c r="B147" s="34" t="s">
        <v>16</v>
      </c>
      <c r="C147" s="38">
        <v>10000000</v>
      </c>
      <c r="D147" s="83">
        <v>20</v>
      </c>
      <c r="E147" s="83" t="s">
        <v>13</v>
      </c>
      <c r="F147" s="248">
        <v>1</v>
      </c>
      <c r="G147" s="258"/>
      <c r="H147" s="259"/>
      <c r="I147" s="260"/>
      <c r="J147" s="273"/>
      <c r="K147" s="274"/>
      <c r="L147" s="275"/>
    </row>
    <row r="148" spans="1:12" s="67" customFormat="1" ht="25.5">
      <c r="A148" s="303" t="s">
        <v>110</v>
      </c>
      <c r="B148" s="34" t="s">
        <v>16</v>
      </c>
      <c r="C148" s="38">
        <v>10000000</v>
      </c>
      <c r="D148" s="83">
        <v>20</v>
      </c>
      <c r="E148" s="83" t="s">
        <v>13</v>
      </c>
      <c r="F148" s="248">
        <v>1</v>
      </c>
      <c r="G148" s="258"/>
      <c r="H148" s="259"/>
      <c r="I148" s="260"/>
      <c r="J148" s="273"/>
      <c r="K148" s="274"/>
      <c r="L148" s="275"/>
    </row>
    <row r="149" spans="1:12" s="67" customFormat="1" ht="12.75" customHeight="1">
      <c r="A149" s="303" t="s">
        <v>111</v>
      </c>
      <c r="B149" s="34" t="s">
        <v>17</v>
      </c>
      <c r="C149" s="38">
        <v>10000000</v>
      </c>
      <c r="D149" s="83">
        <v>50</v>
      </c>
      <c r="E149" s="83" t="s">
        <v>13</v>
      </c>
      <c r="F149" s="248">
        <v>3</v>
      </c>
      <c r="G149" s="258"/>
      <c r="H149" s="259"/>
      <c r="I149" s="260"/>
      <c r="J149" s="273"/>
      <c r="K149" s="274"/>
      <c r="L149" s="275"/>
    </row>
    <row r="150" spans="1:12" s="67" customFormat="1" ht="26.25" thickBot="1">
      <c r="A150" s="304" t="s">
        <v>170</v>
      </c>
      <c r="B150" s="35" t="s">
        <v>17</v>
      </c>
      <c r="C150" s="39">
        <v>10000000</v>
      </c>
      <c r="D150" s="84">
        <v>50</v>
      </c>
      <c r="E150" s="84" t="s">
        <v>13</v>
      </c>
      <c r="F150" s="249">
        <v>3</v>
      </c>
      <c r="G150" s="261"/>
      <c r="H150" s="262"/>
      <c r="I150" s="263"/>
      <c r="J150" s="276"/>
      <c r="K150" s="277"/>
      <c r="L150" s="278"/>
    </row>
    <row r="151" spans="1:12" s="67" customFormat="1" ht="12.75" customHeight="1" thickBot="1">
      <c r="A151" s="344" t="s">
        <v>99</v>
      </c>
      <c r="B151" s="344"/>
      <c r="C151" s="344"/>
      <c r="D151" s="233">
        <f>SUM(D119:D144)</f>
        <v>369</v>
      </c>
      <c r="E151" s="329"/>
      <c r="F151" s="233">
        <f>SUM(F119:F144)</f>
        <v>61</v>
      </c>
      <c r="G151" s="241">
        <f>SUM(G119:G150)</f>
        <v>39</v>
      </c>
      <c r="H151" s="242">
        <f>SUM(H119:H150)</f>
        <v>132</v>
      </c>
      <c r="I151" s="243">
        <f>SUM(I119:I144)</f>
        <v>0</v>
      </c>
      <c r="J151" s="241">
        <f>SUM(J119:J144)</f>
        <v>66</v>
      </c>
      <c r="K151" s="242">
        <f>SUM(K119:K144)</f>
        <v>132</v>
      </c>
      <c r="L151" s="243">
        <f>SUM(L119:L144)</f>
        <v>0</v>
      </c>
    </row>
    <row r="152" spans="1:12" s="67" customFormat="1" ht="12.75" customHeight="1" thickBot="1">
      <c r="A152" s="345" t="s">
        <v>100</v>
      </c>
      <c r="B152" s="345"/>
      <c r="C152" s="345"/>
      <c r="D152" s="233">
        <f>SUM(D145:D150)</f>
        <v>230</v>
      </c>
      <c r="E152" s="330"/>
      <c r="F152" s="233">
        <f>SUM(F145:F150)</f>
        <v>13</v>
      </c>
      <c r="G152" s="244"/>
      <c r="H152" s="245"/>
      <c r="I152" s="246"/>
      <c r="J152" s="244"/>
      <c r="K152" s="245">
        <f>SUM(D145:D150)</f>
        <v>230</v>
      </c>
      <c r="L152" s="246"/>
    </row>
    <row r="153" spans="1:12" s="67" customFormat="1" ht="12.75" customHeight="1" thickBot="1">
      <c r="A153" s="341" t="s">
        <v>19</v>
      </c>
      <c r="B153" s="341"/>
      <c r="C153" s="341"/>
      <c r="D153" s="234">
        <f>SUM(D151:D152)</f>
        <v>599</v>
      </c>
      <c r="E153" s="331"/>
      <c r="F153" s="234">
        <f>SUM(F151:F152)</f>
        <v>74</v>
      </c>
      <c r="G153" s="342">
        <f>SUM(G151:L152)</f>
        <v>599</v>
      </c>
      <c r="H153" s="342"/>
      <c r="I153" s="342"/>
      <c r="J153" s="342"/>
      <c r="K153" s="342"/>
      <c r="L153" s="343"/>
    </row>
    <row r="154" s="67" customFormat="1" ht="14.25"/>
    <row r="155" s="67" customFormat="1" ht="14.25"/>
    <row r="156" s="67" customFormat="1" ht="14.25"/>
    <row r="157" s="67" customFormat="1" ht="14.25"/>
    <row r="158" s="67" customFormat="1" ht="14.25"/>
    <row r="159" s="67" customFormat="1" ht="14.25"/>
    <row r="160" s="67" customFormat="1" ht="14.25"/>
    <row r="161" s="67" customFormat="1" ht="14.25"/>
    <row r="162" s="67" customFormat="1" ht="15" thickBot="1"/>
    <row r="163" spans="3:10" s="67" customFormat="1" ht="15" thickBot="1">
      <c r="C163" s="348" t="s">
        <v>161</v>
      </c>
      <c r="D163" s="348"/>
      <c r="E163" s="348"/>
      <c r="F163" s="348"/>
      <c r="G163" s="348"/>
      <c r="H163" s="348"/>
      <c r="I163" s="348"/>
      <c r="J163" s="348"/>
    </row>
    <row r="164" spans="3:10" s="67" customFormat="1" ht="14.25">
      <c r="C164" s="41"/>
      <c r="D164" s="347" t="s">
        <v>24</v>
      </c>
      <c r="E164" s="347"/>
      <c r="F164" s="347"/>
      <c r="G164" s="347"/>
      <c r="H164" s="347" t="s">
        <v>25</v>
      </c>
      <c r="I164" s="347"/>
      <c r="J164" s="347"/>
    </row>
    <row r="165" spans="3:10" s="67" customFormat="1" ht="14.25">
      <c r="C165" s="42"/>
      <c r="D165" s="315" t="s">
        <v>26</v>
      </c>
      <c r="E165" s="316" t="s">
        <v>27</v>
      </c>
      <c r="F165" s="316" t="s">
        <v>28</v>
      </c>
      <c r="G165" s="317" t="s">
        <v>29</v>
      </c>
      <c r="H165" s="315" t="s">
        <v>26</v>
      </c>
      <c r="I165" s="316" t="s">
        <v>27</v>
      </c>
      <c r="J165" s="317" t="s">
        <v>30</v>
      </c>
    </row>
    <row r="166" spans="3:10" s="67" customFormat="1" ht="14.25">
      <c r="C166" s="46" t="s">
        <v>31</v>
      </c>
      <c r="D166" s="47">
        <f>SUM(F8:F20)</f>
        <v>30</v>
      </c>
      <c r="E166" s="48">
        <v>0</v>
      </c>
      <c r="F166" s="49">
        <f aca="true" t="shared" si="12" ref="F166:F171">SUM(D166:E166,G166)</f>
        <v>30</v>
      </c>
      <c r="G166" s="50">
        <v>0</v>
      </c>
      <c r="H166" s="51">
        <f>SUM(G8:I30)</f>
        <v>248</v>
      </c>
      <c r="I166" s="49">
        <v>0</v>
      </c>
      <c r="J166" s="50">
        <v>0</v>
      </c>
    </row>
    <row r="167" spans="3:10" s="67" customFormat="1" ht="14.25">
      <c r="C167" s="46" t="s">
        <v>32</v>
      </c>
      <c r="D167" s="52">
        <f>SUM(F21:F30)</f>
        <v>20</v>
      </c>
      <c r="E167" s="53">
        <f>SUM(F56:F58,F80)</f>
        <v>10</v>
      </c>
      <c r="F167" s="49">
        <f t="shared" si="12"/>
        <v>30</v>
      </c>
      <c r="G167" s="50">
        <v>0</v>
      </c>
      <c r="H167" s="51">
        <f>SUM(J8:L30)</f>
        <v>182</v>
      </c>
      <c r="I167" s="49">
        <f>SUM(J56:L58)</f>
        <v>52</v>
      </c>
      <c r="J167" s="50">
        <v>0</v>
      </c>
    </row>
    <row r="168" spans="3:10" s="67" customFormat="1" ht="14.25">
      <c r="C168" s="46" t="s">
        <v>157</v>
      </c>
      <c r="D168" s="54">
        <f>SUM(F31:F40)</f>
        <v>22</v>
      </c>
      <c r="E168" s="55">
        <f>SUM(F59:F63)</f>
        <v>9</v>
      </c>
      <c r="F168" s="49">
        <f t="shared" si="12"/>
        <v>31</v>
      </c>
      <c r="G168" s="50">
        <v>0</v>
      </c>
      <c r="H168" s="51">
        <f>SUM(G31:I46)</f>
        <v>165</v>
      </c>
      <c r="I168" s="49">
        <f>SUM(G59:I66)</f>
        <v>67</v>
      </c>
      <c r="J168" s="50">
        <v>0</v>
      </c>
    </row>
    <row r="169" spans="3:10" s="67" customFormat="1" ht="14.25">
      <c r="C169" s="46" t="s">
        <v>158</v>
      </c>
      <c r="D169" s="56">
        <f>SUM(F41:F46)</f>
        <v>13</v>
      </c>
      <c r="E169" s="57">
        <f>SUM(F64:F66,F81:F83)</f>
        <v>15</v>
      </c>
      <c r="F169" s="49">
        <f t="shared" si="12"/>
        <v>31</v>
      </c>
      <c r="G169" s="50">
        <v>3</v>
      </c>
      <c r="H169" s="51">
        <f>SUM(J31:L46)</f>
        <v>127</v>
      </c>
      <c r="I169" s="49">
        <f>SUM(J59:L66)</f>
        <v>63</v>
      </c>
      <c r="J169" s="50">
        <v>15</v>
      </c>
    </row>
    <row r="170" spans="3:10" s="67" customFormat="1" ht="14.25">
      <c r="C170" s="46" t="s">
        <v>159</v>
      </c>
      <c r="D170" s="58">
        <f>SUM(F47:F48)</f>
        <v>5</v>
      </c>
      <c r="E170" s="59">
        <f>SUM(F67:F75)</f>
        <v>22</v>
      </c>
      <c r="F170" s="49">
        <f t="shared" si="12"/>
        <v>30</v>
      </c>
      <c r="G170" s="50">
        <v>3</v>
      </c>
      <c r="H170" s="51">
        <f>SUM(G47:I50)</f>
        <v>40</v>
      </c>
      <c r="I170" s="49">
        <f>SUM(G67:I79)</f>
        <v>134</v>
      </c>
      <c r="J170" s="50">
        <v>15</v>
      </c>
    </row>
    <row r="171" spans="3:10" s="67" customFormat="1" ht="14.25">
      <c r="C171" s="46" t="s">
        <v>160</v>
      </c>
      <c r="D171" s="60">
        <f>SUM(F49:F50)</f>
        <v>9</v>
      </c>
      <c r="E171" s="61">
        <f>SUM(F76:F79,F84:F85)</f>
        <v>18</v>
      </c>
      <c r="F171" s="49">
        <f t="shared" si="12"/>
        <v>30</v>
      </c>
      <c r="G171" s="50">
        <v>3</v>
      </c>
      <c r="H171" s="51">
        <f>SUM(J47:L50)</f>
        <v>50</v>
      </c>
      <c r="I171" s="49">
        <f>SUM(J67:L79)</f>
        <v>72</v>
      </c>
      <c r="J171" s="50">
        <v>15</v>
      </c>
    </row>
    <row r="172" spans="3:10" ht="14.25">
      <c r="C172" s="42" t="s">
        <v>33</v>
      </c>
      <c r="D172" s="43">
        <f aca="true" t="shared" si="13" ref="D172:J172">SUM(D166:D171)</f>
        <v>99</v>
      </c>
      <c r="E172" s="44">
        <f t="shared" si="13"/>
        <v>74</v>
      </c>
      <c r="F172" s="327">
        <f t="shared" si="13"/>
        <v>182</v>
      </c>
      <c r="G172" s="62">
        <f t="shared" si="13"/>
        <v>9</v>
      </c>
      <c r="H172" s="43">
        <f t="shared" si="13"/>
        <v>812</v>
      </c>
      <c r="I172" s="44">
        <f t="shared" si="13"/>
        <v>388</v>
      </c>
      <c r="J172" s="45">
        <f t="shared" si="13"/>
        <v>45</v>
      </c>
    </row>
    <row r="173" spans="3:10" ht="15" thickBot="1">
      <c r="C173" s="63" t="s">
        <v>34</v>
      </c>
      <c r="D173" s="64"/>
      <c r="E173" s="65"/>
      <c r="F173" s="328"/>
      <c r="G173" s="314"/>
      <c r="H173" s="346">
        <f>SUM(H172:J172)</f>
        <v>1245</v>
      </c>
      <c r="I173" s="346"/>
      <c r="J173" s="346"/>
    </row>
    <row r="174" ht="15" thickBot="1"/>
    <row r="175" spans="3:10" ht="15" thickBot="1">
      <c r="C175" s="348" t="s">
        <v>162</v>
      </c>
      <c r="D175" s="348"/>
      <c r="E175" s="348"/>
      <c r="F175" s="348"/>
      <c r="G175" s="348"/>
      <c r="H175" s="348"/>
      <c r="I175" s="348"/>
      <c r="J175" s="348"/>
    </row>
    <row r="176" spans="3:10" ht="14.25">
      <c r="C176" s="318"/>
      <c r="D176" s="347" t="s">
        <v>24</v>
      </c>
      <c r="E176" s="347"/>
      <c r="F176" s="347"/>
      <c r="G176" s="347"/>
      <c r="H176" s="347" t="s">
        <v>25</v>
      </c>
      <c r="I176" s="347"/>
      <c r="J176" s="347"/>
    </row>
    <row r="177" spans="3:10" ht="14.25">
      <c r="C177" s="319"/>
      <c r="D177" s="315" t="s">
        <v>26</v>
      </c>
      <c r="E177" s="316" t="s">
        <v>27</v>
      </c>
      <c r="F177" s="316" t="s">
        <v>28</v>
      </c>
      <c r="G177" s="317" t="s">
        <v>29</v>
      </c>
      <c r="H177" s="315" t="s">
        <v>26</v>
      </c>
      <c r="I177" s="316" t="s">
        <v>27</v>
      </c>
      <c r="J177" s="317" t="s">
        <v>30</v>
      </c>
    </row>
    <row r="178" spans="3:10" ht="14.25">
      <c r="C178" s="46" t="s">
        <v>31</v>
      </c>
      <c r="D178" s="47">
        <f aca="true" t="shared" si="14" ref="D178:D183">SUM(D166)</f>
        <v>30</v>
      </c>
      <c r="E178" s="48">
        <v>0</v>
      </c>
      <c r="F178" s="49">
        <f aca="true" t="shared" si="15" ref="F178:F183">SUM(D178:E178,G178)</f>
        <v>30</v>
      </c>
      <c r="G178" s="50">
        <v>0</v>
      </c>
      <c r="H178" s="51">
        <f aca="true" t="shared" si="16" ref="H178:H183">SUM(H166)</f>
        <v>248</v>
      </c>
      <c r="I178" s="49">
        <v>0</v>
      </c>
      <c r="J178" s="50">
        <v>0</v>
      </c>
    </row>
    <row r="179" spans="3:10" ht="14.25">
      <c r="C179" s="46" t="s">
        <v>32</v>
      </c>
      <c r="D179" s="52">
        <f t="shared" si="14"/>
        <v>20</v>
      </c>
      <c r="E179" s="53">
        <f>SUM(F92:F93,F110)</f>
        <v>10</v>
      </c>
      <c r="F179" s="49">
        <f t="shared" si="15"/>
        <v>30</v>
      </c>
      <c r="G179" s="50">
        <v>0</v>
      </c>
      <c r="H179" s="51">
        <f t="shared" si="16"/>
        <v>182</v>
      </c>
      <c r="I179" s="49">
        <f>SUM(J92:L93)</f>
        <v>51</v>
      </c>
      <c r="J179" s="50">
        <v>0</v>
      </c>
    </row>
    <row r="180" spans="3:10" ht="14.25">
      <c r="C180" s="46" t="s">
        <v>157</v>
      </c>
      <c r="D180" s="54">
        <f t="shared" si="14"/>
        <v>22</v>
      </c>
      <c r="E180" s="55">
        <f>SUM(F94:F96)</f>
        <v>9</v>
      </c>
      <c r="F180" s="49">
        <f t="shared" si="15"/>
        <v>31</v>
      </c>
      <c r="G180" s="50">
        <v>0</v>
      </c>
      <c r="H180" s="51">
        <f t="shared" si="16"/>
        <v>165</v>
      </c>
      <c r="I180" s="49">
        <f>SUM(G94:I99)</f>
        <v>66</v>
      </c>
      <c r="J180" s="50">
        <v>0</v>
      </c>
    </row>
    <row r="181" spans="3:10" ht="14.25">
      <c r="C181" s="46" t="s">
        <v>158</v>
      </c>
      <c r="D181" s="56">
        <f t="shared" si="14"/>
        <v>13</v>
      </c>
      <c r="E181" s="57">
        <f>SUM(F97:F99,F111)</f>
        <v>15</v>
      </c>
      <c r="F181" s="49">
        <f t="shared" si="15"/>
        <v>31</v>
      </c>
      <c r="G181" s="50">
        <v>3</v>
      </c>
      <c r="H181" s="51">
        <f t="shared" si="16"/>
        <v>127</v>
      </c>
      <c r="I181" s="49">
        <f>SUM(J94:L99)</f>
        <v>65</v>
      </c>
      <c r="J181" s="50">
        <v>15</v>
      </c>
    </row>
    <row r="182" spans="3:10" ht="14.25">
      <c r="C182" s="46" t="s">
        <v>159</v>
      </c>
      <c r="D182" s="58">
        <f t="shared" si="14"/>
        <v>5</v>
      </c>
      <c r="E182" s="59">
        <f>SUM(F100:F105)</f>
        <v>22</v>
      </c>
      <c r="F182" s="49">
        <f t="shared" si="15"/>
        <v>30</v>
      </c>
      <c r="G182" s="50">
        <v>3</v>
      </c>
      <c r="H182" s="51">
        <f t="shared" si="16"/>
        <v>40</v>
      </c>
      <c r="I182" s="49">
        <f>SUM(G100:I109)</f>
        <v>111</v>
      </c>
      <c r="J182" s="50">
        <v>15</v>
      </c>
    </row>
    <row r="183" spans="3:10" ht="14.25">
      <c r="C183" s="46" t="s">
        <v>160</v>
      </c>
      <c r="D183" s="60">
        <f t="shared" si="14"/>
        <v>9</v>
      </c>
      <c r="E183" s="61">
        <f>SUM(F106:F109,F112)</f>
        <v>18</v>
      </c>
      <c r="F183" s="49">
        <f t="shared" si="15"/>
        <v>30</v>
      </c>
      <c r="G183" s="50">
        <v>3</v>
      </c>
      <c r="H183" s="51">
        <f t="shared" si="16"/>
        <v>50</v>
      </c>
      <c r="I183" s="49">
        <f>SUM(J100:L109)</f>
        <v>75</v>
      </c>
      <c r="J183" s="50">
        <v>15</v>
      </c>
    </row>
    <row r="184" spans="3:10" ht="14.25">
      <c r="C184" s="42" t="s">
        <v>33</v>
      </c>
      <c r="D184" s="43">
        <f aca="true" t="shared" si="17" ref="D184:J184">SUM(D178:D183)</f>
        <v>99</v>
      </c>
      <c r="E184" s="44">
        <f t="shared" si="17"/>
        <v>74</v>
      </c>
      <c r="F184" s="327">
        <f>SUM(F178:F183)</f>
        <v>182</v>
      </c>
      <c r="G184" s="62">
        <f t="shared" si="17"/>
        <v>9</v>
      </c>
      <c r="H184" s="43">
        <f t="shared" si="17"/>
        <v>812</v>
      </c>
      <c r="I184" s="44">
        <f t="shared" si="17"/>
        <v>368</v>
      </c>
      <c r="J184" s="45">
        <f t="shared" si="17"/>
        <v>45</v>
      </c>
    </row>
    <row r="185" spans="3:10" ht="15" thickBot="1">
      <c r="C185" s="63" t="s">
        <v>34</v>
      </c>
      <c r="D185" s="64"/>
      <c r="E185" s="65"/>
      <c r="F185" s="328"/>
      <c r="G185" s="314"/>
      <c r="H185" s="346">
        <f>SUM(H184:J184)</f>
        <v>1225</v>
      </c>
      <c r="I185" s="346"/>
      <c r="J185" s="346"/>
    </row>
    <row r="186" spans="2:9" ht="15" thickBot="1">
      <c r="B186" s="1"/>
      <c r="C186" s="1"/>
      <c r="D186" s="1"/>
      <c r="E186" s="1"/>
      <c r="F186" s="1"/>
      <c r="G186" s="1"/>
      <c r="H186" s="1"/>
      <c r="I186" s="1"/>
    </row>
    <row r="187" spans="3:10" ht="15" thickBot="1">
      <c r="C187" s="348" t="s">
        <v>163</v>
      </c>
      <c r="D187" s="348"/>
      <c r="E187" s="348"/>
      <c r="F187" s="348"/>
      <c r="G187" s="348"/>
      <c r="H187" s="348"/>
      <c r="I187" s="348"/>
      <c r="J187" s="348"/>
    </row>
    <row r="188" spans="3:10" ht="14.25">
      <c r="C188" s="318"/>
      <c r="D188" s="347" t="s">
        <v>24</v>
      </c>
      <c r="E188" s="347"/>
      <c r="F188" s="347"/>
      <c r="G188" s="347"/>
      <c r="H188" s="347" t="s">
        <v>25</v>
      </c>
      <c r="I188" s="347"/>
      <c r="J188" s="347"/>
    </row>
    <row r="189" spans="3:10" ht="14.25">
      <c r="C189" s="319"/>
      <c r="D189" s="315" t="s">
        <v>26</v>
      </c>
      <c r="E189" s="316" t="s">
        <v>27</v>
      </c>
      <c r="F189" s="316" t="s">
        <v>28</v>
      </c>
      <c r="G189" s="317" t="s">
        <v>29</v>
      </c>
      <c r="H189" s="315" t="s">
        <v>26</v>
      </c>
      <c r="I189" s="316" t="s">
        <v>27</v>
      </c>
      <c r="J189" s="317" t="s">
        <v>30</v>
      </c>
    </row>
    <row r="190" spans="3:10" ht="14.25">
      <c r="C190" s="46" t="s">
        <v>31</v>
      </c>
      <c r="D190" s="47">
        <f aca="true" t="shared" si="18" ref="D190:D195">SUM(D178)</f>
        <v>30</v>
      </c>
      <c r="E190" s="48">
        <v>0</v>
      </c>
      <c r="F190" s="49">
        <f aca="true" t="shared" si="19" ref="F190:F195">SUM(D190:E190,G190)</f>
        <v>30</v>
      </c>
      <c r="G190" s="50">
        <v>0</v>
      </c>
      <c r="H190" s="51">
        <f aca="true" t="shared" si="20" ref="H190:H195">SUM(H178)</f>
        <v>248</v>
      </c>
      <c r="I190" s="49">
        <v>0</v>
      </c>
      <c r="J190" s="50">
        <v>0</v>
      </c>
    </row>
    <row r="191" spans="3:10" ht="14.25">
      <c r="C191" s="46" t="s">
        <v>32</v>
      </c>
      <c r="D191" s="52">
        <f t="shared" si="18"/>
        <v>20</v>
      </c>
      <c r="E191" s="53">
        <f>SUM(F119:F122,F145)</f>
        <v>10</v>
      </c>
      <c r="F191" s="49">
        <f t="shared" si="19"/>
        <v>30</v>
      </c>
      <c r="G191" s="50">
        <v>0</v>
      </c>
      <c r="H191" s="51">
        <f t="shared" si="20"/>
        <v>182</v>
      </c>
      <c r="I191" s="49">
        <f>SUM(J119:L122)</f>
        <v>57</v>
      </c>
      <c r="J191" s="50">
        <v>0</v>
      </c>
    </row>
    <row r="192" spans="3:10" ht="14.25">
      <c r="C192" s="46" t="s">
        <v>157</v>
      </c>
      <c r="D192" s="54">
        <f t="shared" si="18"/>
        <v>22</v>
      </c>
      <c r="E192" s="55">
        <f>SUM(F123:F126)</f>
        <v>9</v>
      </c>
      <c r="F192" s="49">
        <f t="shared" si="19"/>
        <v>31</v>
      </c>
      <c r="G192" s="50">
        <v>0</v>
      </c>
      <c r="H192" s="51">
        <f t="shared" si="20"/>
        <v>165</v>
      </c>
      <c r="I192" s="49">
        <f>SUM(G123:I131)</f>
        <v>60</v>
      </c>
      <c r="J192" s="50">
        <v>0</v>
      </c>
    </row>
    <row r="193" spans="3:10" ht="14.25">
      <c r="C193" s="46" t="s">
        <v>158</v>
      </c>
      <c r="D193" s="56">
        <f t="shared" si="18"/>
        <v>13</v>
      </c>
      <c r="E193" s="57">
        <f>SUM(F127:F131,F146:F148)</f>
        <v>15</v>
      </c>
      <c r="F193" s="49">
        <f t="shared" si="19"/>
        <v>31</v>
      </c>
      <c r="G193" s="50">
        <v>3</v>
      </c>
      <c r="H193" s="51">
        <f t="shared" si="20"/>
        <v>127</v>
      </c>
      <c r="I193" s="49">
        <f>SUM(J123:L131)</f>
        <v>78</v>
      </c>
      <c r="J193" s="50">
        <v>15</v>
      </c>
    </row>
    <row r="194" spans="3:10" ht="14.25">
      <c r="C194" s="46" t="s">
        <v>159</v>
      </c>
      <c r="D194" s="58">
        <f t="shared" si="18"/>
        <v>5</v>
      </c>
      <c r="E194" s="59">
        <f>SUM(F132:F139)</f>
        <v>22</v>
      </c>
      <c r="F194" s="49">
        <f t="shared" si="19"/>
        <v>30</v>
      </c>
      <c r="G194" s="50">
        <v>3</v>
      </c>
      <c r="H194" s="51">
        <f t="shared" si="20"/>
        <v>40</v>
      </c>
      <c r="I194" s="49">
        <f>SUM(G132:I144)</f>
        <v>111</v>
      </c>
      <c r="J194" s="50">
        <v>15</v>
      </c>
    </row>
    <row r="195" spans="3:10" ht="14.25">
      <c r="C195" s="46" t="s">
        <v>160</v>
      </c>
      <c r="D195" s="60">
        <f t="shared" si="18"/>
        <v>9</v>
      </c>
      <c r="E195" s="61">
        <f>SUM(F140:F144,F149:F150)</f>
        <v>18</v>
      </c>
      <c r="F195" s="49">
        <f t="shared" si="19"/>
        <v>30</v>
      </c>
      <c r="G195" s="50">
        <v>3</v>
      </c>
      <c r="H195" s="51">
        <f t="shared" si="20"/>
        <v>50</v>
      </c>
      <c r="I195" s="49">
        <f>SUM(J132:L144)</f>
        <v>63</v>
      </c>
      <c r="J195" s="50">
        <v>15</v>
      </c>
    </row>
    <row r="196" spans="3:10" ht="14.25">
      <c r="C196" s="42" t="s">
        <v>33</v>
      </c>
      <c r="D196" s="43">
        <f aca="true" t="shared" si="21" ref="D196:J196">SUM(D190:D195)</f>
        <v>99</v>
      </c>
      <c r="E196" s="44">
        <f t="shared" si="21"/>
        <v>74</v>
      </c>
      <c r="F196" s="327">
        <f t="shared" si="21"/>
        <v>182</v>
      </c>
      <c r="G196" s="62">
        <f t="shared" si="21"/>
        <v>9</v>
      </c>
      <c r="H196" s="43">
        <f t="shared" si="21"/>
        <v>812</v>
      </c>
      <c r="I196" s="44">
        <f t="shared" si="21"/>
        <v>369</v>
      </c>
      <c r="J196" s="45">
        <f t="shared" si="21"/>
        <v>45</v>
      </c>
    </row>
    <row r="197" spans="3:10" ht="15" thickBot="1">
      <c r="C197" s="63" t="s">
        <v>34</v>
      </c>
      <c r="D197" s="64"/>
      <c r="E197" s="65"/>
      <c r="F197" s="328"/>
      <c r="G197" s="320"/>
      <c r="H197" s="346">
        <f>SUM(H196:J196)</f>
        <v>1226</v>
      </c>
      <c r="I197" s="346"/>
      <c r="J197" s="346"/>
    </row>
  </sheetData>
  <sheetProtection selectLockedCells="1" selectUnlockedCells="1"/>
  <mergeCells count="94">
    <mergeCell ref="J90:L90"/>
    <mergeCell ref="A116:L116"/>
    <mergeCell ref="A117:A118"/>
    <mergeCell ref="B117:B118"/>
    <mergeCell ref="C117:C118"/>
    <mergeCell ref="D117:D118"/>
    <mergeCell ref="E117:E118"/>
    <mergeCell ref="F117:F118"/>
    <mergeCell ref="G117:I117"/>
    <mergeCell ref="J117:L117"/>
    <mergeCell ref="A86:C86"/>
    <mergeCell ref="A87:C87"/>
    <mergeCell ref="A89:L89"/>
    <mergeCell ref="A90:A91"/>
    <mergeCell ref="B90:B91"/>
    <mergeCell ref="C90:C91"/>
    <mergeCell ref="D90:D91"/>
    <mergeCell ref="E90:E91"/>
    <mergeCell ref="F90:F91"/>
    <mergeCell ref="G90:I90"/>
    <mergeCell ref="G52:L52"/>
    <mergeCell ref="A53:L53"/>
    <mergeCell ref="A54:A55"/>
    <mergeCell ref="B54:B55"/>
    <mergeCell ref="C54:C55"/>
    <mergeCell ref="D54:D55"/>
    <mergeCell ref="E54:E55"/>
    <mergeCell ref="F54:F55"/>
    <mergeCell ref="G54:I54"/>
    <mergeCell ref="J54:L54"/>
    <mergeCell ref="H37:H39"/>
    <mergeCell ref="I37:I39"/>
    <mergeCell ref="J37:J39"/>
    <mergeCell ref="K37:K39"/>
    <mergeCell ref="L37:L39"/>
    <mergeCell ref="A51:C51"/>
    <mergeCell ref="D51:D52"/>
    <mergeCell ref="E51:E52"/>
    <mergeCell ref="F51:F52"/>
    <mergeCell ref="A52:C52"/>
    <mergeCell ref="I28:I30"/>
    <mergeCell ref="J28:J30"/>
    <mergeCell ref="K28:K30"/>
    <mergeCell ref="L28:L30"/>
    <mergeCell ref="B37:B39"/>
    <mergeCell ref="C37:C39"/>
    <mergeCell ref="D37:D39"/>
    <mergeCell ref="E37:E39"/>
    <mergeCell ref="F37:F39"/>
    <mergeCell ref="G37:G39"/>
    <mergeCell ref="G5:I5"/>
    <mergeCell ref="J5:L5"/>
    <mergeCell ref="A7:L7"/>
    <mergeCell ref="B28:B30"/>
    <mergeCell ref="C28:C30"/>
    <mergeCell ref="D28:D30"/>
    <mergeCell ref="E28:E30"/>
    <mergeCell ref="F28:F30"/>
    <mergeCell ref="G28:G30"/>
    <mergeCell ref="H28:H30"/>
    <mergeCell ref="A5:A6"/>
    <mergeCell ref="B5:B6"/>
    <mergeCell ref="C5:C6"/>
    <mergeCell ref="D5:D6"/>
    <mergeCell ref="E5:E6"/>
    <mergeCell ref="F5:F6"/>
    <mergeCell ref="H188:J188"/>
    <mergeCell ref="C163:J163"/>
    <mergeCell ref="D164:G164"/>
    <mergeCell ref="H164:J164"/>
    <mergeCell ref="H173:J173"/>
    <mergeCell ref="C175:J175"/>
    <mergeCell ref="F172:F173"/>
    <mergeCell ref="F184:F185"/>
    <mergeCell ref="A113:C113"/>
    <mergeCell ref="A114:C114"/>
    <mergeCell ref="A151:C151"/>
    <mergeCell ref="A152:C152"/>
    <mergeCell ref="H197:J197"/>
    <mergeCell ref="D176:G176"/>
    <mergeCell ref="H176:J176"/>
    <mergeCell ref="H185:J185"/>
    <mergeCell ref="C187:J187"/>
    <mergeCell ref="D188:G188"/>
    <mergeCell ref="F196:F197"/>
    <mergeCell ref="E113:E115"/>
    <mergeCell ref="E86:E88"/>
    <mergeCell ref="E151:E153"/>
    <mergeCell ref="A88:C88"/>
    <mergeCell ref="G88:L88"/>
    <mergeCell ref="A153:C153"/>
    <mergeCell ref="G153:L153"/>
    <mergeCell ref="A115:C115"/>
    <mergeCell ref="G115:L115"/>
  </mergeCells>
  <printOptions/>
  <pageMargins left="0.2362204724409449" right="0.31496062992125984" top="0.95" bottom="0.34" header="0.2" footer="0.2"/>
  <pageSetup horizontalDpi="600" verticalDpi="600" orientation="landscape" r:id="rId2"/>
  <headerFooter alignWithMargins="0">
    <oddHeader>&amp;C&amp;"Calibri (podstawowy),Standardowy"&amp;8&amp;G
WYDZIAŁ NAUK PEDAGIGICZNYCH
Akademii Pedagogiki Specjalnej im. M. Grzegorzewskiej
_______________________________________________________</oddHeader>
    <oddFooter>&amp;R&amp;8&amp;P/&amp;N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3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Gniadek</dc:creator>
  <cp:keywords/>
  <dc:description/>
  <cp:lastModifiedBy>Barbara Mroczkowska</cp:lastModifiedBy>
  <cp:lastPrinted>2016-05-12T08:44:19Z</cp:lastPrinted>
  <dcterms:created xsi:type="dcterms:W3CDTF">2013-12-16T08:29:34Z</dcterms:created>
  <dcterms:modified xsi:type="dcterms:W3CDTF">2020-01-14T12:05:09Z</dcterms:modified>
  <cp:category/>
  <cp:version/>
  <cp:contentType/>
  <cp:contentStatus/>
</cp:coreProperties>
</file>