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480" windowWidth="15480" windowHeight="8880"/>
  </bookViews>
  <sheets>
    <sheet name="DZ_SC" sheetId="1" r:id="rId1"/>
  </sheets>
  <definedNames>
    <definedName name="_xlnm.Print_Area" localSheetId="0">DZ_SC!$A$1:$L$132</definedName>
  </definedNames>
  <calcPr calcId="145621"/>
</workbook>
</file>

<file path=xl/calcChain.xml><?xml version="1.0" encoding="utf-8"?>
<calcChain xmlns="http://schemas.openxmlformats.org/spreadsheetml/2006/main">
  <c r="I130" i="1" l="1"/>
  <c r="H129" i="1"/>
  <c r="H128" i="1"/>
  <c r="H127" i="1"/>
  <c r="H126" i="1"/>
  <c r="H130" i="1" s="1"/>
  <c r="H125" i="1"/>
  <c r="H117" i="1"/>
  <c r="H116" i="1"/>
  <c r="H115" i="1"/>
  <c r="H114" i="1"/>
  <c r="H113" i="1"/>
  <c r="G117" i="1"/>
  <c r="G116" i="1"/>
  <c r="G115" i="1"/>
  <c r="G114" i="1"/>
  <c r="G113" i="1"/>
  <c r="G112" i="1"/>
  <c r="G11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0" i="1"/>
  <c r="D130" i="1" l="1"/>
  <c r="C129" i="1"/>
  <c r="C128" i="1"/>
  <c r="C127" i="1"/>
  <c r="C126" i="1"/>
  <c r="C125" i="1"/>
  <c r="E113" i="1"/>
  <c r="D118" i="1"/>
  <c r="C117" i="1"/>
  <c r="C116" i="1"/>
  <c r="C115" i="1"/>
  <c r="C118" i="1" s="1"/>
  <c r="C114" i="1"/>
  <c r="C113" i="1"/>
  <c r="B117" i="1"/>
  <c r="B116" i="1"/>
  <c r="B128" i="1" s="1"/>
  <c r="B115" i="1"/>
  <c r="B114" i="1"/>
  <c r="B113" i="1"/>
  <c r="B112" i="1"/>
  <c r="E112" i="1" s="1"/>
  <c r="L93" i="1"/>
  <c r="K93" i="1"/>
  <c r="J93" i="1"/>
  <c r="I93" i="1"/>
  <c r="H93" i="1"/>
  <c r="G93" i="1"/>
  <c r="G94" i="1" s="1"/>
  <c r="F93" i="1"/>
  <c r="L75" i="1"/>
  <c r="K75" i="1"/>
  <c r="J75" i="1"/>
  <c r="I75" i="1"/>
  <c r="H75" i="1"/>
  <c r="G75" i="1"/>
  <c r="F75" i="1"/>
  <c r="L56" i="1"/>
  <c r="K56" i="1"/>
  <c r="J56" i="1"/>
  <c r="I56" i="1"/>
  <c r="H56" i="1"/>
  <c r="G56" i="1"/>
  <c r="F56" i="1"/>
  <c r="D8" i="1"/>
  <c r="D56" i="1" s="1"/>
  <c r="D34" i="1"/>
  <c r="D29" i="1"/>
  <c r="E117" i="1"/>
  <c r="B127" i="1"/>
  <c r="E127" i="1" s="1"/>
  <c r="E114" i="1"/>
  <c r="F114" i="1" s="1"/>
  <c r="B125" i="1"/>
  <c r="C124" i="1"/>
  <c r="C130" i="1" s="1"/>
  <c r="B129" i="1"/>
  <c r="E129" i="1"/>
  <c r="B126" i="1"/>
  <c r="E126" i="1"/>
  <c r="I118" i="1"/>
  <c r="H112" i="1"/>
  <c r="G129" i="1"/>
  <c r="J129" i="1" s="1"/>
  <c r="G128" i="1"/>
  <c r="J128" i="1" s="1"/>
  <c r="G126" i="1"/>
  <c r="J126" i="1" s="1"/>
  <c r="G124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7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59" i="1"/>
  <c r="D28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E115" i="1"/>
  <c r="J116" i="1"/>
  <c r="J112" i="1"/>
  <c r="J115" i="1"/>
  <c r="B124" i="1"/>
  <c r="E124" i="1"/>
  <c r="G125" i="1"/>
  <c r="J125" i="1"/>
  <c r="K124" i="1" s="1"/>
  <c r="G127" i="1"/>
  <c r="J127" i="1"/>
  <c r="J114" i="1"/>
  <c r="G57" i="1"/>
  <c r="K114" i="1"/>
  <c r="J124" i="1"/>
  <c r="E125" i="1"/>
  <c r="J117" i="1"/>
  <c r="K116" i="1" s="1"/>
  <c r="F124" i="1"/>
  <c r="K128" i="1" l="1"/>
  <c r="F126" i="1"/>
  <c r="E118" i="1"/>
  <c r="F112" i="1"/>
  <c r="F119" i="1" s="1"/>
  <c r="B130" i="1"/>
  <c r="E128" i="1"/>
  <c r="F128" i="1" s="1"/>
  <c r="F131" i="1"/>
  <c r="E130" i="1"/>
  <c r="D93" i="1"/>
  <c r="E116" i="1"/>
  <c r="F116" i="1" s="1"/>
  <c r="G76" i="1"/>
  <c r="J130" i="1"/>
  <c r="D75" i="1"/>
  <c r="B118" i="1"/>
  <c r="G130" i="1"/>
  <c r="G131" i="1" s="1"/>
  <c r="K126" i="1"/>
  <c r="H118" i="1"/>
  <c r="J118" i="1" s="1"/>
  <c r="J113" i="1"/>
  <c r="K112" i="1" s="1"/>
  <c r="K131" i="1" l="1"/>
  <c r="K119" i="1"/>
</calcChain>
</file>

<file path=xl/sharedStrings.xml><?xml version="1.0" encoding="utf-8"?>
<sst xmlns="http://schemas.openxmlformats.org/spreadsheetml/2006/main" count="316" uniqueCount="129">
  <si>
    <t>Łączny wymiar godzin</t>
  </si>
  <si>
    <t>I</t>
  </si>
  <si>
    <t>II</t>
  </si>
  <si>
    <t>III</t>
  </si>
  <si>
    <t>ŁĄCZNIE</t>
  </si>
  <si>
    <t>ZO</t>
  </si>
  <si>
    <t>E</t>
  </si>
  <si>
    <t>ZAL</t>
  </si>
  <si>
    <t>wyk.</t>
  </si>
  <si>
    <t>ćw.</t>
  </si>
  <si>
    <t>Kod i nazwa przedmiotu</t>
  </si>
  <si>
    <t>Rok studiów</t>
  </si>
  <si>
    <t>Punkty ECTS</t>
  </si>
  <si>
    <t>Forma zaliczenia</t>
  </si>
  <si>
    <t>Punkty</t>
  </si>
  <si>
    <t>FUND</t>
  </si>
  <si>
    <t>SPEC</t>
  </si>
  <si>
    <t>ECTS</t>
  </si>
  <si>
    <t>FAK</t>
  </si>
  <si>
    <t>GODZ</t>
  </si>
  <si>
    <t>I rok, I sem.</t>
  </si>
  <si>
    <t>I rok, II sem.</t>
  </si>
  <si>
    <t>II rok, I sem.</t>
  </si>
  <si>
    <t>II rok, II sem.</t>
  </si>
  <si>
    <t>III rok, I sem.</t>
  </si>
  <si>
    <t>III rok, II sem.</t>
  </si>
  <si>
    <t>Suma</t>
  </si>
  <si>
    <t>Razem</t>
  </si>
  <si>
    <t>RAZEM</t>
  </si>
  <si>
    <t>sem. zimowy</t>
  </si>
  <si>
    <t>sem. letni</t>
  </si>
  <si>
    <t>Przedmioty fundamentalne</t>
  </si>
  <si>
    <t>Fakultety:</t>
  </si>
  <si>
    <t>Godziny</t>
  </si>
  <si>
    <t>Kod jednostki org.</t>
  </si>
  <si>
    <t>specjalność: SKP</t>
  </si>
  <si>
    <t>specjalność: SOK</t>
  </si>
  <si>
    <t>war.</t>
  </si>
  <si>
    <t>I r., II sem. - 2 ECTS (do 30h)</t>
  </si>
  <si>
    <t xml:space="preserve">II r., II sem. - 2 ECTS (do 30h)       </t>
  </si>
  <si>
    <t xml:space="preserve">III r., II sem. - 8 ECTS (do 120h)     </t>
  </si>
  <si>
    <t xml:space="preserve">Studia pierwszego stopnia stacjonarne (DZ-SC) / Full-Time Undergraduate Studies (BA) </t>
  </si>
  <si>
    <r>
      <t xml:space="preserve">Kierunek: </t>
    </r>
    <r>
      <rPr>
        <b/>
        <sz val="9"/>
        <color indexed="17"/>
        <rFont val="Arial"/>
        <family val="2"/>
        <charset val="238"/>
      </rPr>
      <t xml:space="preserve">SOCJOLOGIA (SC) </t>
    </r>
    <r>
      <rPr>
        <b/>
        <sz val="9"/>
        <rFont val="Arial"/>
        <family val="2"/>
        <charset val="238"/>
      </rPr>
      <t>/ Major:</t>
    </r>
    <r>
      <rPr>
        <b/>
        <sz val="9"/>
        <color indexed="17"/>
        <rFont val="Arial"/>
        <family val="2"/>
        <charset val="238"/>
      </rPr>
      <t xml:space="preserve"> Sociology</t>
    </r>
  </si>
  <si>
    <t>specjalność: SOCJOLOGIA KULTURY (SOK) / speciality: Sociology of Culture</t>
  </si>
  <si>
    <t>specjalność: SOCJOLOGIA KOMUNIKACJI I PROCESÓW SPOŁECZNYCH (SKP) / speciality: Sociology of Communication and Social Processes</t>
  </si>
  <si>
    <t>Plany 2016-2017 / Curriculum 2016-2017</t>
  </si>
  <si>
    <t>DZ-SC-1</t>
  </si>
  <si>
    <r>
      <rPr>
        <b/>
        <sz val="9"/>
        <rFont val="Arial"/>
        <family val="2"/>
        <charset val="238"/>
      </rPr>
      <t xml:space="preserve">20-2F-WDS </t>
    </r>
    <r>
      <rPr>
        <sz val="9"/>
        <rFont val="Arial"/>
        <family val="2"/>
        <charset val="238"/>
      </rPr>
      <t>Wprowadzenie do specjalności / Introduction to Specialities</t>
    </r>
  </si>
  <si>
    <r>
      <rPr>
        <b/>
        <sz val="9"/>
        <rFont val="Arial"/>
        <family val="2"/>
        <charset val="238"/>
      </rPr>
      <t xml:space="preserve">20-2F-WSC1 </t>
    </r>
    <r>
      <rPr>
        <sz val="9"/>
        <rFont val="Arial"/>
        <family val="2"/>
        <charset val="238"/>
      </rPr>
      <t>Wstęp do socjologii / Introduction to Sociology</t>
    </r>
  </si>
  <si>
    <r>
      <rPr>
        <b/>
        <sz val="9"/>
        <rFont val="Arial"/>
        <family val="2"/>
        <charset val="238"/>
      </rPr>
      <t xml:space="preserve">20-2F-KUA </t>
    </r>
    <r>
      <rPr>
        <sz val="9"/>
        <rFont val="Arial"/>
        <family val="2"/>
        <charset val="238"/>
      </rPr>
      <t>Kształtowanie umiejętności akademickich / Academic and Study Skills</t>
    </r>
  </si>
  <si>
    <r>
      <rPr>
        <b/>
        <sz val="9"/>
        <rFont val="Arial"/>
        <family val="2"/>
        <charset val="238"/>
      </rPr>
      <t xml:space="preserve">20-2F-HMS </t>
    </r>
    <r>
      <rPr>
        <sz val="9"/>
        <rFont val="Arial"/>
        <family val="2"/>
        <charset val="238"/>
      </rPr>
      <t>Historia myśli socjologicznej i społecznej / History of Sociological Ideas</t>
    </r>
  </si>
  <si>
    <r>
      <rPr>
        <b/>
        <sz val="9"/>
        <rFont val="Arial"/>
        <family val="2"/>
        <charset val="238"/>
      </rPr>
      <t xml:space="preserve">20-2F-PSS </t>
    </r>
    <r>
      <rPr>
        <sz val="9"/>
        <rFont val="Arial"/>
        <family val="2"/>
        <charset val="238"/>
      </rPr>
      <t>Psychologia społeczna / Social Psychology</t>
    </r>
  </si>
  <si>
    <r>
      <rPr>
        <b/>
        <sz val="9"/>
        <rFont val="Arial"/>
        <family val="2"/>
        <charset val="238"/>
      </rPr>
      <t xml:space="preserve">20-2F-MNS </t>
    </r>
    <r>
      <rPr>
        <sz val="9"/>
        <rFont val="Arial"/>
        <family val="2"/>
        <charset val="238"/>
      </rPr>
      <t>Metodologia nauk społecznych / Methodology of Social Studies</t>
    </r>
  </si>
  <si>
    <r>
      <rPr>
        <b/>
        <sz val="9"/>
        <rFont val="Arial"/>
        <family val="2"/>
        <charset val="238"/>
      </rPr>
      <t xml:space="preserve">20-2F-PSP </t>
    </r>
    <r>
      <rPr>
        <sz val="9"/>
        <rFont val="Arial"/>
        <family val="2"/>
        <charset val="238"/>
      </rPr>
      <t>Pedagogika społeczna / Social Pedagogy</t>
    </r>
  </si>
  <si>
    <r>
      <rPr>
        <b/>
        <sz val="9"/>
        <rFont val="Arial"/>
        <family val="2"/>
        <charset val="238"/>
      </rPr>
      <t xml:space="preserve">20-2F-LOG </t>
    </r>
    <r>
      <rPr>
        <sz val="9"/>
        <rFont val="Arial"/>
        <family val="2"/>
        <charset val="238"/>
      </rPr>
      <t>Logika / Logics</t>
    </r>
  </si>
  <si>
    <r>
      <rPr>
        <b/>
        <sz val="9"/>
        <rFont val="Arial"/>
        <family val="2"/>
        <charset val="238"/>
      </rPr>
      <t xml:space="preserve">20-2F-WDF1 </t>
    </r>
    <r>
      <rPr>
        <sz val="9"/>
        <rFont val="Arial"/>
        <family val="2"/>
        <charset val="238"/>
      </rPr>
      <t>Wprowadzenie do filozofii / Introduction to Philosophy</t>
    </r>
  </si>
  <si>
    <r>
      <rPr>
        <b/>
        <sz val="9"/>
        <rFont val="Arial"/>
        <family val="2"/>
        <charset val="238"/>
      </rPr>
      <t xml:space="preserve">20-2F-POP </t>
    </r>
    <r>
      <rPr>
        <sz val="9"/>
        <rFont val="Arial"/>
        <family val="2"/>
        <charset val="238"/>
      </rPr>
      <t>Pierwsza pomoc przedmedyczna / First Aid</t>
    </r>
  </si>
  <si>
    <r>
      <rPr>
        <b/>
        <sz val="9"/>
        <rFont val="Arial"/>
        <family val="2"/>
        <charset val="238"/>
      </rPr>
      <t xml:space="preserve">20-2F-ST1 </t>
    </r>
    <r>
      <rPr>
        <sz val="9"/>
        <rFont val="Arial"/>
        <family val="2"/>
        <charset val="238"/>
      </rPr>
      <t>Statystyka - 1 / Statistics - 1</t>
    </r>
  </si>
  <si>
    <r>
      <rPr>
        <b/>
        <sz val="9"/>
        <rFont val="Arial"/>
        <family val="2"/>
        <charset val="238"/>
      </rPr>
      <t xml:space="preserve">20-2F-ST2 </t>
    </r>
    <r>
      <rPr>
        <sz val="9"/>
        <rFont val="Arial"/>
        <family val="2"/>
        <charset val="238"/>
      </rPr>
      <t>Statystyka - 2 / Statistics -2</t>
    </r>
  </si>
  <si>
    <r>
      <rPr>
        <b/>
        <sz val="9"/>
        <rFont val="Arial"/>
        <family val="2"/>
        <charset val="238"/>
      </rPr>
      <t xml:space="preserve">20-2F-WPS </t>
    </r>
    <r>
      <rPr>
        <sz val="9"/>
        <rFont val="Arial"/>
        <family val="2"/>
        <charset val="238"/>
      </rPr>
      <t>Współczesne problemy społeczne w Polsce / Current Social Problems in Poland</t>
    </r>
  </si>
  <si>
    <r>
      <rPr>
        <b/>
        <sz val="9"/>
        <rFont val="Arial"/>
        <family val="2"/>
        <charset val="238"/>
      </rPr>
      <t xml:space="preserve">20-2F-AKU1 </t>
    </r>
    <r>
      <rPr>
        <sz val="9"/>
        <rFont val="Arial"/>
        <family val="2"/>
        <charset val="238"/>
      </rPr>
      <t>Antropologia kulturowa / Cultural Anthropology</t>
    </r>
  </si>
  <si>
    <r>
      <rPr>
        <b/>
        <sz val="9"/>
        <rFont val="Arial"/>
        <family val="2"/>
        <charset val="238"/>
      </rPr>
      <t xml:space="preserve">20-2F-TUS1 </t>
    </r>
    <r>
      <rPr>
        <sz val="9"/>
        <rFont val="Arial"/>
        <family val="2"/>
        <charset val="238"/>
      </rPr>
      <t>Techniki uczenia się i pracy umysłowej / Learning and Intellectual Technologies</t>
    </r>
  </si>
  <si>
    <r>
      <rPr>
        <b/>
        <sz val="9"/>
        <rFont val="Arial"/>
        <family val="2"/>
        <charset val="238"/>
      </rPr>
      <t xml:space="preserve">20-2F-SEK1 </t>
    </r>
    <r>
      <rPr>
        <sz val="9"/>
        <rFont val="Arial"/>
        <family val="2"/>
        <charset val="238"/>
      </rPr>
      <t>III sektor / The Third Sector</t>
    </r>
  </si>
  <si>
    <r>
      <rPr>
        <b/>
        <sz val="9"/>
        <rFont val="Arial"/>
        <family val="2"/>
        <charset val="238"/>
      </rPr>
      <t xml:space="preserve">20-2F-SMI1 </t>
    </r>
    <r>
      <rPr>
        <sz val="9"/>
        <rFont val="Arial"/>
        <family val="2"/>
        <charset val="238"/>
      </rPr>
      <t>Socjologia mikrostruktur społecznych / Sociology of Social Microstructures</t>
    </r>
  </si>
  <si>
    <r>
      <rPr>
        <b/>
        <sz val="9"/>
        <rFont val="Arial"/>
        <family val="2"/>
        <charset val="238"/>
      </rPr>
      <t xml:space="preserve">20-2F-ESP1 </t>
    </r>
    <r>
      <rPr>
        <sz val="9"/>
        <rFont val="Arial"/>
        <family val="2"/>
        <charset val="238"/>
      </rPr>
      <t>Etyka społeczna / Social Ethics</t>
    </r>
  </si>
  <si>
    <r>
      <rPr>
        <b/>
        <sz val="9"/>
        <rFont val="Arial"/>
        <family val="2"/>
        <charset val="238"/>
      </rPr>
      <t xml:space="preserve">20-2F-PRL </t>
    </r>
    <r>
      <rPr>
        <sz val="9"/>
        <rFont val="Arial"/>
        <family val="2"/>
        <charset val="238"/>
      </rPr>
      <t>Dzieje PRL / Polish People's Republic</t>
    </r>
  </si>
  <si>
    <r>
      <rPr>
        <b/>
        <sz val="9"/>
        <rFont val="Arial"/>
        <family val="2"/>
        <charset val="238"/>
      </rPr>
      <t xml:space="preserve">20-2F-TEI </t>
    </r>
    <r>
      <rPr>
        <sz val="9"/>
        <rFont val="Arial"/>
        <family val="2"/>
        <charset val="238"/>
      </rPr>
      <t>Technologia informacyjna / Information Technology</t>
    </r>
  </si>
  <si>
    <r>
      <rPr>
        <b/>
        <sz val="9"/>
        <rFont val="Arial"/>
        <family val="2"/>
        <charset val="238"/>
      </rPr>
      <t xml:space="preserve">20-2F-KWB </t>
    </r>
    <r>
      <rPr>
        <sz val="9"/>
        <rFont val="Arial"/>
        <family val="2"/>
        <charset val="238"/>
      </rPr>
      <t>Komputerowe wspomaganie badań / Computer Assisted Research</t>
    </r>
  </si>
  <si>
    <r>
      <rPr>
        <b/>
        <sz val="9"/>
        <rFont val="Arial"/>
        <family val="2"/>
        <charset val="238"/>
      </rPr>
      <t xml:space="preserve">20-2F-SMA1 </t>
    </r>
    <r>
      <rPr>
        <sz val="9"/>
        <rFont val="Arial"/>
        <family val="2"/>
        <charset val="238"/>
      </rPr>
      <t>Socjologia makrostruktur społecznych / Sociology of Social Macrostructures</t>
    </r>
  </si>
  <si>
    <r>
      <rPr>
        <b/>
        <sz val="9"/>
        <rFont val="Arial"/>
        <family val="2"/>
        <charset val="238"/>
      </rPr>
      <t xml:space="preserve">20-2F-SOE </t>
    </r>
    <r>
      <rPr>
        <sz val="9"/>
        <rFont val="Arial"/>
        <family val="2"/>
        <charset val="238"/>
      </rPr>
      <t>Socjologia edukacji / Sociology of Education</t>
    </r>
  </si>
  <si>
    <r>
      <rPr>
        <b/>
        <sz val="9"/>
        <rFont val="Arial"/>
        <family val="2"/>
        <charset val="238"/>
      </rPr>
      <t xml:space="preserve">20-2F-EPZ </t>
    </r>
    <r>
      <rPr>
        <sz val="9"/>
        <rFont val="Arial"/>
        <family val="2"/>
        <charset val="238"/>
      </rPr>
      <t>Etyka zawodu socjologa / The Ethics of Social Researches</t>
    </r>
  </si>
  <si>
    <r>
      <rPr>
        <b/>
        <sz val="9"/>
        <rFont val="Arial"/>
        <family val="2"/>
        <charset val="238"/>
      </rPr>
      <t xml:space="preserve">20-2F-WZP </t>
    </r>
    <r>
      <rPr>
        <sz val="9"/>
        <rFont val="Arial"/>
        <family val="2"/>
        <charset val="238"/>
      </rPr>
      <t>Wybrane zagadnienia prawa / Law: Selected Issues</t>
    </r>
  </si>
  <si>
    <r>
      <rPr>
        <b/>
        <sz val="9"/>
        <rFont val="Arial"/>
        <family val="2"/>
        <charset val="238"/>
      </rPr>
      <t xml:space="preserve">20-2F-MI2 </t>
    </r>
    <r>
      <rPr>
        <sz val="9"/>
        <rFont val="Arial"/>
        <family val="2"/>
        <charset val="238"/>
      </rPr>
      <t>Metody i techniki badań społecznych - 2 / Social Research: Methods and Technics - 2</t>
    </r>
  </si>
  <si>
    <r>
      <rPr>
        <b/>
        <sz val="9"/>
        <rFont val="Arial"/>
        <family val="2"/>
        <charset val="238"/>
      </rPr>
      <t xml:space="preserve">20-2F-MI1 </t>
    </r>
    <r>
      <rPr>
        <sz val="9"/>
        <rFont val="Arial"/>
        <family val="2"/>
        <charset val="238"/>
      </rPr>
      <t>Metody i techniki badań społecznych - 1 / Social Research: Methods and Technics - 1</t>
    </r>
  </si>
  <si>
    <r>
      <rPr>
        <b/>
        <sz val="9"/>
        <rFont val="Arial"/>
        <family val="2"/>
        <charset val="238"/>
      </rPr>
      <t xml:space="preserve">20-2F-EKN </t>
    </r>
    <r>
      <rPr>
        <sz val="9"/>
        <rFont val="Arial"/>
        <family val="2"/>
        <charset val="238"/>
      </rPr>
      <t>Ekonomia / Economy</t>
    </r>
  </si>
  <si>
    <r>
      <rPr>
        <b/>
        <sz val="9"/>
        <rFont val="Arial"/>
        <family val="2"/>
        <charset val="238"/>
      </rPr>
      <t xml:space="preserve">20-2F-RMI1 </t>
    </r>
    <r>
      <rPr>
        <sz val="9"/>
        <rFont val="Arial"/>
        <family val="2"/>
        <charset val="238"/>
      </rPr>
      <t>Różnice międzykulturowe / Cross-cultural Diversities</t>
    </r>
  </si>
  <si>
    <r>
      <rPr>
        <b/>
        <sz val="9"/>
        <rFont val="Arial"/>
        <family val="2"/>
        <charset val="238"/>
      </rPr>
      <t xml:space="preserve">20-2F-PPI </t>
    </r>
    <r>
      <rPr>
        <sz val="9"/>
        <rFont val="Arial"/>
        <family val="2"/>
        <charset val="238"/>
      </rPr>
      <t>Podstawy przedsiębiorczości / Bases of Entrepreneurship</t>
    </r>
  </si>
  <si>
    <r>
      <rPr>
        <b/>
        <sz val="9"/>
        <rFont val="Arial"/>
        <family val="2"/>
        <charset val="238"/>
      </rPr>
      <t xml:space="preserve">20-2F-WSP1 </t>
    </r>
    <r>
      <rPr>
        <sz val="9"/>
        <rFont val="Arial"/>
        <family val="2"/>
        <charset val="238"/>
      </rPr>
      <t>Wprowadzenie do socjologii polityki / Introduction to Sociology of Politics</t>
    </r>
  </si>
  <si>
    <r>
      <rPr>
        <b/>
        <sz val="9"/>
        <rFont val="Arial"/>
        <family val="2"/>
        <charset val="238"/>
      </rPr>
      <t xml:space="preserve">20-2F-PB1 </t>
    </r>
    <r>
      <rPr>
        <sz val="9"/>
        <rFont val="Arial"/>
        <family val="2"/>
        <charset val="238"/>
      </rPr>
      <t>Projekt badawczy - 1 / Research Project - 1</t>
    </r>
  </si>
  <si>
    <r>
      <rPr>
        <b/>
        <sz val="9"/>
        <rFont val="Arial"/>
        <family val="2"/>
        <charset val="238"/>
      </rPr>
      <t xml:space="preserve">20-2F-PB2 </t>
    </r>
    <r>
      <rPr>
        <sz val="9"/>
        <rFont val="Arial"/>
        <family val="2"/>
        <charset val="238"/>
      </rPr>
      <t>Projekt badawczy - 2 / Research Project - 2</t>
    </r>
  </si>
  <si>
    <r>
      <rPr>
        <b/>
        <sz val="9"/>
        <rFont val="Arial"/>
        <family val="2"/>
        <charset val="238"/>
      </rPr>
      <t xml:space="preserve">20-2F-WTS </t>
    </r>
    <r>
      <rPr>
        <sz val="9"/>
        <rFont val="Arial"/>
        <family val="2"/>
        <charset val="238"/>
      </rPr>
      <t>Współczesne teorie socjologiczne / Contemporary Social Theories</t>
    </r>
  </si>
  <si>
    <r>
      <rPr>
        <b/>
        <sz val="9"/>
        <rFont val="Arial"/>
        <family val="2"/>
        <charset val="238"/>
      </rPr>
      <t xml:space="preserve">20-2F-DEM </t>
    </r>
    <r>
      <rPr>
        <sz val="9"/>
        <rFont val="Arial"/>
        <family val="2"/>
        <charset val="238"/>
      </rPr>
      <t>Demografia społeczna / Social Demography</t>
    </r>
  </si>
  <si>
    <r>
      <rPr>
        <b/>
        <sz val="9"/>
        <rFont val="Arial"/>
        <family val="2"/>
        <charset val="238"/>
      </rPr>
      <t xml:space="preserve">20-2F-SZC </t>
    </r>
    <r>
      <rPr>
        <sz val="9"/>
        <rFont val="Arial"/>
        <family val="2"/>
        <charset val="238"/>
      </rPr>
      <t>Socjologia zdrowia i choroby / Sociology of Health and Illnes</t>
    </r>
  </si>
  <si>
    <r>
      <rPr>
        <b/>
        <sz val="9"/>
        <rFont val="Arial"/>
        <family val="2"/>
        <charset val="238"/>
      </rPr>
      <t xml:space="preserve">20-2F-DNM1 </t>
    </r>
    <r>
      <rPr>
        <sz val="9"/>
        <rFont val="Arial"/>
        <family val="2"/>
        <charset val="238"/>
      </rPr>
      <t>Dawne i nowe media / Old and New Media</t>
    </r>
  </si>
  <si>
    <r>
      <rPr>
        <b/>
        <sz val="9"/>
        <rFont val="Arial"/>
        <family val="2"/>
        <charset val="238"/>
      </rPr>
      <t xml:space="preserve">20-SC-LI1 </t>
    </r>
    <r>
      <rPr>
        <sz val="9"/>
        <rFont val="Arial"/>
        <family val="2"/>
        <charset val="238"/>
      </rPr>
      <t>Seminarium dyplomowe licencjackie - 1 / Diploma Seminar - 1</t>
    </r>
  </si>
  <si>
    <r>
      <rPr>
        <b/>
        <sz val="9"/>
        <rFont val="Arial"/>
        <family val="2"/>
        <charset val="238"/>
      </rPr>
      <t xml:space="preserve">20-SC-LI2 </t>
    </r>
    <r>
      <rPr>
        <sz val="9"/>
        <rFont val="Arial"/>
        <family val="2"/>
        <charset val="238"/>
      </rPr>
      <t>Seminarium dyplomowe licencjackie - 2 / Diploma Seminar - 2</t>
    </r>
  </si>
  <si>
    <r>
      <rPr>
        <b/>
        <sz val="9"/>
        <rFont val="Arial"/>
        <family val="2"/>
        <charset val="238"/>
      </rPr>
      <t xml:space="preserve">20-SC-LI3 </t>
    </r>
    <r>
      <rPr>
        <sz val="9"/>
        <rFont val="Arial"/>
        <family val="2"/>
        <charset val="238"/>
      </rPr>
      <t>Seminarium dyplomowe licencjackie - 3 i złożenie pracy / Diploma Seminar - 3 and Submission of Diploma Thesis</t>
    </r>
  </si>
  <si>
    <r>
      <rPr>
        <b/>
        <sz val="9"/>
        <rFont val="Arial"/>
        <family val="2"/>
        <charset val="238"/>
      </rPr>
      <t xml:space="preserve">20-2S-SKO1 </t>
    </r>
    <r>
      <rPr>
        <sz val="9"/>
        <rFont val="Arial"/>
        <family val="2"/>
        <charset val="238"/>
      </rPr>
      <t>Socjologia komunikacji / Sociology of Communication</t>
    </r>
  </si>
  <si>
    <r>
      <rPr>
        <b/>
        <sz val="9"/>
        <rFont val="Arial"/>
        <family val="2"/>
        <charset val="238"/>
      </rPr>
      <t xml:space="preserve">20-2P-SKP1a </t>
    </r>
    <r>
      <rPr>
        <sz val="9"/>
        <rFont val="Arial"/>
        <family val="2"/>
        <charset val="238"/>
      </rPr>
      <t>Praktyka asystencka (trzydniowa, 9 godzin; hospitacje) / Assistant Student Training (3 days, 9 hours; study visits)</t>
    </r>
  </si>
  <si>
    <r>
      <rPr>
        <b/>
        <sz val="9"/>
        <rFont val="Arial"/>
        <family val="2"/>
        <charset val="238"/>
      </rPr>
      <t xml:space="preserve">20-2P-SKP2a </t>
    </r>
    <r>
      <rPr>
        <sz val="9"/>
        <rFont val="Arial"/>
        <family val="2"/>
        <charset val="238"/>
      </rPr>
      <t>Praktyka specjalistyczna (dwutygodniowa, 80 godzin; realizacja projektu badawczego) / Specialist Student Training (2 weeks, 80 hours; participation in research project)</t>
    </r>
  </si>
  <si>
    <r>
      <rPr>
        <b/>
        <sz val="9"/>
        <rFont val="Arial"/>
        <family val="2"/>
        <charset val="238"/>
      </rPr>
      <t xml:space="preserve">20-2P-SKP3a </t>
    </r>
    <r>
      <rPr>
        <sz val="9"/>
        <rFont val="Arial"/>
        <family val="2"/>
        <charset val="238"/>
      </rPr>
      <t>Praktyka specjalistyczna (trzytygodniowa, 120 godzin; staż) / Specialist Student Training (3 weeks, 120 hours)</t>
    </r>
  </si>
  <si>
    <r>
      <rPr>
        <b/>
        <sz val="9"/>
        <rFont val="Arial"/>
        <family val="2"/>
        <charset val="238"/>
      </rPr>
      <t xml:space="preserve">20-2S-ZZL1 </t>
    </r>
    <r>
      <rPr>
        <sz val="9"/>
        <rFont val="Arial"/>
        <family val="2"/>
        <charset val="238"/>
      </rPr>
      <t>Zarządzanie zasobami ludzkimi / Human Resources Management</t>
    </r>
  </si>
  <si>
    <r>
      <rPr>
        <b/>
        <sz val="9"/>
        <rFont val="Arial"/>
        <family val="2"/>
        <charset val="238"/>
      </rPr>
      <t xml:space="preserve">20-2S-SSI </t>
    </r>
    <r>
      <rPr>
        <sz val="9"/>
        <rFont val="Arial"/>
        <family val="2"/>
        <charset val="238"/>
      </rPr>
      <t>Społeczeństwo sieci / Social Networks</t>
    </r>
  </si>
  <si>
    <r>
      <rPr>
        <b/>
        <sz val="9"/>
        <rFont val="Arial"/>
        <family val="2"/>
        <charset val="238"/>
      </rPr>
      <t xml:space="preserve">20-2S-MO1 </t>
    </r>
    <r>
      <rPr>
        <sz val="9"/>
        <rFont val="Arial"/>
        <family val="2"/>
        <charset val="238"/>
      </rPr>
      <t>Moduł - 1 / Module - 1</t>
    </r>
  </si>
  <si>
    <r>
      <rPr>
        <b/>
        <sz val="9"/>
        <rFont val="Arial"/>
        <family val="2"/>
        <charset val="238"/>
      </rPr>
      <t xml:space="preserve">20-2S-MO2 </t>
    </r>
    <r>
      <rPr>
        <sz val="9"/>
        <rFont val="Arial"/>
        <family val="2"/>
        <charset val="238"/>
      </rPr>
      <t>Moduł - 2 / Module - 2</t>
    </r>
  </si>
  <si>
    <r>
      <rPr>
        <b/>
        <sz val="9"/>
        <rFont val="Arial"/>
        <family val="2"/>
        <charset val="238"/>
      </rPr>
      <t xml:space="preserve">20-2S-WZD1 </t>
    </r>
    <r>
      <rPr>
        <sz val="9"/>
        <rFont val="Arial"/>
        <family val="2"/>
        <charset val="238"/>
      </rPr>
      <t>Wybrane zagadnienia doradztwa / Issues in Consultancy</t>
    </r>
  </si>
  <si>
    <r>
      <rPr>
        <b/>
        <sz val="9"/>
        <rFont val="Arial"/>
        <family val="2"/>
        <charset val="238"/>
      </rPr>
      <t xml:space="preserve">20-2S-SAM1 </t>
    </r>
    <r>
      <rPr>
        <sz val="9"/>
        <rFont val="Arial"/>
        <family val="2"/>
        <charset val="238"/>
      </rPr>
      <t>Społeczne aspekty migracji / Social Aspects of Migration</t>
    </r>
  </si>
  <si>
    <r>
      <rPr>
        <b/>
        <sz val="9"/>
        <rFont val="Arial"/>
        <family val="2"/>
        <charset val="238"/>
      </rPr>
      <t xml:space="preserve">20-2S-PRP1 </t>
    </r>
    <r>
      <rPr>
        <sz val="9"/>
        <rFont val="Arial"/>
        <family val="2"/>
        <charset val="238"/>
      </rPr>
      <t>Problemy rynku pracy / Labour Market Problems</t>
    </r>
  </si>
  <si>
    <r>
      <rPr>
        <b/>
        <sz val="9"/>
        <rFont val="Arial"/>
        <family val="2"/>
        <charset val="238"/>
      </rPr>
      <t xml:space="preserve">20-2S-SWU </t>
    </r>
    <r>
      <rPr>
        <sz val="9"/>
        <rFont val="Arial"/>
        <family val="2"/>
        <charset val="238"/>
      </rPr>
      <t>Socjologia wykluczenia społecznego i ubóstwa / Social Exclusion and Poverty</t>
    </r>
  </si>
  <si>
    <r>
      <rPr>
        <b/>
        <sz val="9"/>
        <rFont val="Arial"/>
        <family val="2"/>
        <charset val="238"/>
      </rPr>
      <t xml:space="preserve">20-2S-MO3 </t>
    </r>
    <r>
      <rPr>
        <sz val="9"/>
        <rFont val="Arial"/>
        <family val="2"/>
        <charset val="238"/>
      </rPr>
      <t>Moduł - 3 / Module - 3</t>
    </r>
  </si>
  <si>
    <r>
      <rPr>
        <b/>
        <sz val="9"/>
        <rFont val="Arial"/>
        <family val="2"/>
        <charset val="238"/>
      </rPr>
      <t xml:space="preserve">20-2S-MO4 </t>
    </r>
    <r>
      <rPr>
        <sz val="9"/>
        <rFont val="Arial"/>
        <family val="2"/>
        <charset val="238"/>
      </rPr>
      <t>Moduł - 4 / Module - 4</t>
    </r>
  </si>
  <si>
    <r>
      <rPr>
        <b/>
        <sz val="9"/>
        <rFont val="Arial"/>
        <family val="2"/>
        <charset val="238"/>
      </rPr>
      <t xml:space="preserve">20-2S-MO4  </t>
    </r>
    <r>
      <rPr>
        <sz val="9"/>
        <rFont val="Arial"/>
        <family val="2"/>
        <charset val="238"/>
      </rPr>
      <t>Moduł - 4 / Module - 4</t>
    </r>
  </si>
  <si>
    <r>
      <rPr>
        <b/>
        <sz val="9"/>
        <rFont val="Arial"/>
        <family val="2"/>
        <charset val="238"/>
      </rPr>
      <t xml:space="preserve">20-2S-PIE1 </t>
    </r>
    <r>
      <rPr>
        <sz val="9"/>
        <rFont val="Arial"/>
        <family val="2"/>
        <charset val="238"/>
      </rPr>
      <t>Problemy integracji europejskiej / The Problems of European Integration</t>
    </r>
  </si>
  <si>
    <r>
      <rPr>
        <b/>
        <sz val="9"/>
        <rFont val="Arial"/>
        <family val="2"/>
        <charset val="238"/>
      </rPr>
      <t xml:space="preserve">20-2S-SKN </t>
    </r>
    <r>
      <rPr>
        <sz val="9"/>
        <rFont val="Arial"/>
        <family val="2"/>
        <charset val="238"/>
      </rPr>
      <t>Socjologia konfliktów i negocjacji / Sociology of Conflicts and Negotiations</t>
    </r>
  </si>
  <si>
    <r>
      <rPr>
        <b/>
        <sz val="9"/>
        <rFont val="Arial"/>
        <family val="2"/>
        <charset val="238"/>
      </rPr>
      <t xml:space="preserve">20-2S-SKU1 </t>
    </r>
    <r>
      <rPr>
        <sz val="9"/>
        <rFont val="Arial"/>
        <family val="2"/>
        <charset val="238"/>
      </rPr>
      <t xml:space="preserve">Socjologia kultury / Sociology of Culture </t>
    </r>
  </si>
  <si>
    <r>
      <rPr>
        <b/>
        <sz val="9"/>
        <rFont val="Arial"/>
        <family val="2"/>
        <charset val="238"/>
      </rPr>
      <t xml:space="preserve">20-2P-SOK2a </t>
    </r>
    <r>
      <rPr>
        <sz val="9"/>
        <rFont val="Arial"/>
        <family val="2"/>
        <charset val="238"/>
      </rPr>
      <t>Praktyka specjalistyczna (dwutygodniowa, 80 godzin; realizacja projektu badawczego) / Specialist Student Training (2 weeks, 80 hours; participation in research project)</t>
    </r>
  </si>
  <si>
    <r>
      <rPr>
        <b/>
        <sz val="9"/>
        <rFont val="Arial"/>
        <family val="2"/>
        <charset val="238"/>
      </rPr>
      <t xml:space="preserve">20-2P-SOK1a </t>
    </r>
    <r>
      <rPr>
        <sz val="9"/>
        <rFont val="Arial"/>
        <family val="2"/>
        <charset val="238"/>
      </rPr>
      <t>Praktyka asystencka (trzydniowa, 9 godzin; hospitacje) / Assistant Student Training (3 days, 9 hours; study visits)</t>
    </r>
  </si>
  <si>
    <r>
      <rPr>
        <b/>
        <sz val="9"/>
        <rFont val="Arial"/>
        <family val="2"/>
        <charset val="238"/>
      </rPr>
      <t xml:space="preserve">20-2P-SOK3a </t>
    </r>
    <r>
      <rPr>
        <sz val="9"/>
        <rFont val="Arial"/>
        <family val="2"/>
        <charset val="238"/>
      </rPr>
      <t>Praktyka specjalistyczna (trzytygodniowa, 120 godzin; staż) / Specialist Student Training (3 weeks, 120 hours)</t>
    </r>
  </si>
  <si>
    <r>
      <rPr>
        <b/>
        <sz val="9"/>
        <rFont val="Arial"/>
        <family val="2"/>
        <charset val="238"/>
      </rPr>
      <t xml:space="preserve">20-2S-TZG1 </t>
    </r>
    <r>
      <rPr>
        <sz val="9"/>
        <rFont val="Arial"/>
        <family val="2"/>
        <charset val="238"/>
      </rPr>
      <t>Tożsamości zbiorowe w dobie globalizacji i wielokulturowości / Collective Identity in Globalisation Era</t>
    </r>
  </si>
  <si>
    <r>
      <rPr>
        <b/>
        <sz val="9"/>
        <rFont val="Arial"/>
        <family val="2"/>
        <charset val="238"/>
      </rPr>
      <t xml:space="preserve">20-2S-GES1 </t>
    </r>
    <r>
      <rPr>
        <sz val="9"/>
        <rFont val="Arial"/>
        <family val="2"/>
        <charset val="238"/>
      </rPr>
      <t>Gender studies</t>
    </r>
  </si>
  <si>
    <r>
      <rPr>
        <b/>
        <sz val="9"/>
        <rFont val="Arial"/>
        <family val="2"/>
        <charset val="238"/>
      </rPr>
      <t xml:space="preserve">20-2S-SWI </t>
    </r>
    <r>
      <rPr>
        <sz val="9"/>
        <rFont val="Arial"/>
        <family val="2"/>
        <charset val="238"/>
      </rPr>
      <t>Socjologia III wieku / Sociology of Aging</t>
    </r>
  </si>
  <si>
    <r>
      <rPr>
        <b/>
        <sz val="9"/>
        <rFont val="Arial"/>
        <family val="2"/>
        <charset val="238"/>
      </rPr>
      <t xml:space="preserve">20-2S-SMO </t>
    </r>
    <r>
      <rPr>
        <sz val="9"/>
        <rFont val="Arial"/>
        <family val="2"/>
        <charset val="238"/>
      </rPr>
      <t>Socjologia moralności i obyczajów / Sociology of Morals and Mores</t>
    </r>
  </si>
  <si>
    <r>
      <rPr>
        <b/>
        <sz val="9"/>
        <rFont val="Arial"/>
        <family val="2"/>
        <charset val="238"/>
      </rPr>
      <t xml:space="preserve">20-2S-SRE </t>
    </r>
    <r>
      <rPr>
        <sz val="9"/>
        <rFont val="Arial"/>
        <family val="2"/>
        <charset val="238"/>
      </rPr>
      <t>Socjologia religii / Sociology of Religion</t>
    </r>
  </si>
  <si>
    <r>
      <rPr>
        <b/>
        <sz val="9"/>
        <rFont val="Arial"/>
        <family val="2"/>
        <charset val="238"/>
      </rPr>
      <t xml:space="preserve">20-2S-ANK </t>
    </r>
    <r>
      <rPr>
        <sz val="9"/>
        <rFont val="Arial"/>
        <family val="2"/>
        <charset val="238"/>
      </rPr>
      <t>Antropologia kultury / Antropology of Culture</t>
    </r>
  </si>
  <si>
    <r>
      <rPr>
        <b/>
        <sz val="9"/>
        <rFont val="Arial"/>
        <family val="2"/>
        <charset val="238"/>
      </rPr>
      <t xml:space="preserve">20-2S-SSU </t>
    </r>
    <r>
      <rPr>
        <sz val="9"/>
        <rFont val="Arial"/>
        <family val="2"/>
        <charset val="238"/>
      </rPr>
      <t>Socjologia subkultur / Sociology of Subcultures</t>
    </r>
  </si>
  <si>
    <r>
      <rPr>
        <b/>
        <sz val="9"/>
        <rFont val="Arial"/>
        <family val="2"/>
        <charset val="238"/>
      </rPr>
      <t xml:space="preserve">00-0F-BHP </t>
    </r>
    <r>
      <rPr>
        <sz val="9"/>
        <rFont val="Arial"/>
        <family val="2"/>
        <charset val="238"/>
      </rPr>
      <t>Bezpieczeństwo i higiena pracy / Health and Safety Regulations</t>
    </r>
  </si>
  <si>
    <t>0000</t>
  </si>
  <si>
    <r>
      <rPr>
        <b/>
        <sz val="9"/>
        <rFont val="Arial"/>
        <family val="2"/>
        <charset val="238"/>
      </rPr>
      <t xml:space="preserve">52-WF1 </t>
    </r>
    <r>
      <rPr>
        <sz val="9"/>
        <rFont val="Arial"/>
        <family val="2"/>
        <charset val="238"/>
      </rPr>
      <t>Wychowanie fizyczne i prozdrowotne - 1 / Physical and Health Education - 1</t>
    </r>
  </si>
  <si>
    <r>
      <rPr>
        <b/>
        <sz val="9"/>
        <rFont val="Arial"/>
        <family val="2"/>
        <charset val="238"/>
      </rPr>
      <t xml:space="preserve">52-WF2 </t>
    </r>
    <r>
      <rPr>
        <sz val="9"/>
        <rFont val="Arial"/>
        <family val="2"/>
        <charset val="238"/>
      </rPr>
      <t>Wychowanie fizyczne i prozdrowotne - 2 / Physical and Health Education - 2</t>
    </r>
  </si>
  <si>
    <r>
      <rPr>
        <b/>
        <sz val="9"/>
        <rFont val="Arial"/>
        <family val="2"/>
        <charset val="238"/>
      </rPr>
      <t xml:space="preserve">51-JEZ1 </t>
    </r>
    <r>
      <rPr>
        <sz val="9"/>
        <rFont val="Arial"/>
        <family val="2"/>
        <charset val="238"/>
      </rPr>
      <t>Język obcy -1 / Foreign Language - 1</t>
    </r>
  </si>
  <si>
    <r>
      <rPr>
        <b/>
        <sz val="9"/>
        <rFont val="Arial"/>
        <family val="2"/>
        <charset val="238"/>
      </rPr>
      <t xml:space="preserve">51-JEZ2 </t>
    </r>
    <r>
      <rPr>
        <sz val="9"/>
        <rFont val="Arial"/>
        <family val="2"/>
        <charset val="238"/>
      </rPr>
      <t>Język obcy - 2 / Foreign Language - 2</t>
    </r>
  </si>
  <si>
    <r>
      <rPr>
        <b/>
        <sz val="9"/>
        <rFont val="Arial"/>
        <family val="2"/>
        <charset val="238"/>
      </rPr>
      <t xml:space="preserve">51-JEZ3 </t>
    </r>
    <r>
      <rPr>
        <sz val="9"/>
        <rFont val="Arial"/>
        <family val="2"/>
        <charset val="238"/>
      </rPr>
      <t>Język obcy - 3 / Foreign Language - 3</t>
    </r>
  </si>
  <si>
    <r>
      <rPr>
        <b/>
        <sz val="9"/>
        <rFont val="Arial"/>
        <family val="2"/>
        <charset val="238"/>
      </rPr>
      <t xml:space="preserve">51-JEZ4 </t>
    </r>
    <r>
      <rPr>
        <sz val="9"/>
        <rFont val="Arial"/>
        <family val="2"/>
        <charset val="238"/>
      </rPr>
      <t>Język obcy - 4 / Foreign Language - 4</t>
    </r>
  </si>
  <si>
    <r>
      <rPr>
        <b/>
        <sz val="9"/>
        <rFont val="Arial"/>
        <family val="2"/>
        <charset val="238"/>
      </rPr>
      <t xml:space="preserve">20-2F-WSR </t>
    </r>
    <r>
      <rPr>
        <sz val="9"/>
        <rFont val="Arial"/>
        <family val="2"/>
        <charset val="238"/>
      </rPr>
      <t>Wprowadzenie do socjologii rodziny / Introduction to Sociology of Family</t>
    </r>
  </si>
  <si>
    <t>Praktyki: SOCJOLOGIA studia I stopnia stacjonarne</t>
  </si>
  <si>
    <t>Praktyka asystencka (trzydniowa, 9 godzin; hospitacje) SOK i SKP - śródsemestralna</t>
  </si>
  <si>
    <t>Praktyka specjalistyczna (dwutygodniowa, 80 godzin; realizacja projektu badawczego) SOK i SKP - wakacyjna</t>
  </si>
  <si>
    <t>Praktyka specjalistyczna (trzytygodniowa, 120 godzin; staż) SOK i SKP - śródsemestralna</t>
  </si>
  <si>
    <t>Załącznik nr 1c do Uchwały Rady WSNS                        Nr 120/ 15-16 z dn. 24.02.2016r.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</si>
</sst>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/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2" xfId="0" applyFill="1" applyBorder="1"/>
    <xf numFmtId="0" fontId="3" fillId="0" borderId="11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5" borderId="46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6" borderId="47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1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6" borderId="20" xfId="1" applyFont="1" applyFill="1" applyBorder="1" applyAlignment="1">
      <alignment horizontal="center" wrapText="1"/>
    </xf>
    <xf numFmtId="0" fontId="3" fillId="0" borderId="43" xfId="1" applyFont="1" applyFill="1" applyBorder="1" applyAlignment="1">
      <alignment horizontal="center" wrapText="1"/>
    </xf>
    <xf numFmtId="0" fontId="3" fillId="0" borderId="25" xfId="1" applyFont="1" applyFill="1" applyBorder="1" applyAlignment="1">
      <alignment wrapText="1"/>
    </xf>
    <xf numFmtId="0" fontId="3" fillId="0" borderId="44" xfId="1" applyFont="1" applyFill="1" applyBorder="1" applyAlignment="1">
      <alignment wrapText="1"/>
    </xf>
    <xf numFmtId="0" fontId="3" fillId="0" borderId="45" xfId="1" applyFont="1" applyFill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/>
    <xf numFmtId="49" fontId="3" fillId="0" borderId="33" xfId="0" applyNumberFormat="1" applyFont="1" applyBorder="1" applyAlignment="1">
      <alignment horizontal="center" vertical="center"/>
    </xf>
    <xf numFmtId="0" fontId="2" fillId="9" borderId="25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7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10" borderId="25" xfId="1" applyFont="1" applyFill="1" applyBorder="1" applyAlignment="1">
      <alignment wrapText="1"/>
    </xf>
    <xf numFmtId="0" fontId="2" fillId="10" borderId="11" xfId="1" applyFont="1" applyFill="1" applyBorder="1" applyAlignment="1">
      <alignment horizontal="center"/>
    </xf>
    <xf numFmtId="0" fontId="3" fillId="10" borderId="11" xfId="1" applyFont="1" applyFill="1" applyBorder="1" applyAlignment="1">
      <alignment horizontal="center"/>
    </xf>
    <xf numFmtId="0" fontId="2" fillId="10" borderId="25" xfId="1" applyFont="1" applyFill="1" applyBorder="1" applyAlignment="1">
      <alignment horizontal="center"/>
    </xf>
    <xf numFmtId="0" fontId="2" fillId="11" borderId="25" xfId="1" applyFont="1" applyFill="1" applyBorder="1" applyAlignment="1">
      <alignment wrapText="1"/>
    </xf>
    <xf numFmtId="0" fontId="2" fillId="11" borderId="11" xfId="1" applyFont="1" applyFill="1" applyBorder="1" applyAlignment="1">
      <alignment horizontal="center"/>
    </xf>
    <xf numFmtId="0" fontId="3" fillId="11" borderId="11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/>
    </xf>
    <xf numFmtId="0" fontId="2" fillId="10" borderId="43" xfId="1" applyFont="1" applyFill="1" applyBorder="1" applyAlignment="1">
      <alignment horizontal="center"/>
    </xf>
    <xf numFmtId="0" fontId="2" fillId="12" borderId="25" xfId="1" applyFont="1" applyFill="1" applyBorder="1" applyAlignment="1">
      <alignment wrapText="1"/>
    </xf>
    <xf numFmtId="0" fontId="2" fillId="12" borderId="11" xfId="1" applyFont="1" applyFill="1" applyBorder="1" applyAlignment="1">
      <alignment horizontal="center"/>
    </xf>
    <xf numFmtId="0" fontId="3" fillId="12" borderId="11" xfId="1" applyFont="1" applyFill="1" applyBorder="1" applyAlignment="1">
      <alignment horizontal="center"/>
    </xf>
    <xf numFmtId="0" fontId="2" fillId="12" borderId="25" xfId="1" applyFont="1" applyFill="1" applyBorder="1" applyAlignment="1">
      <alignment horizontal="center"/>
    </xf>
    <xf numFmtId="0" fontId="2" fillId="12" borderId="36" xfId="1" applyFont="1" applyFill="1" applyBorder="1" applyAlignment="1">
      <alignment horizontal="center"/>
    </xf>
    <xf numFmtId="0" fontId="2" fillId="12" borderId="44" xfId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6" borderId="8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/>
    </xf>
    <xf numFmtId="0" fontId="3" fillId="0" borderId="73" xfId="1" applyFont="1" applyFill="1" applyBorder="1" applyAlignment="1">
      <alignment horizontal="center"/>
    </xf>
    <xf numFmtId="0" fontId="3" fillId="0" borderId="74" xfId="1" applyFont="1" applyFill="1" applyBorder="1" applyAlignment="1">
      <alignment horizontal="center"/>
    </xf>
    <xf numFmtId="0" fontId="3" fillId="0" borderId="75" xfId="1" applyFont="1" applyFill="1" applyBorder="1" applyAlignment="1">
      <alignment horizontal="center"/>
    </xf>
    <xf numFmtId="0" fontId="3" fillId="11" borderId="28" xfId="1" applyFont="1" applyFill="1" applyBorder="1" applyAlignment="1">
      <alignment horizontal="center" vertical="center"/>
    </xf>
    <xf numFmtId="0" fontId="3" fillId="11" borderId="23" xfId="1" applyFont="1" applyFill="1" applyBorder="1" applyAlignment="1">
      <alignment horizontal="center" vertical="center"/>
    </xf>
    <xf numFmtId="0" fontId="3" fillId="10" borderId="28" xfId="1" applyFont="1" applyFill="1" applyBorder="1" applyAlignment="1">
      <alignment horizontal="center" vertical="center"/>
    </xf>
    <xf numFmtId="0" fontId="3" fillId="10" borderId="2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2" fillId="0" borderId="81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3" fillId="12" borderId="28" xfId="1" applyFont="1" applyFill="1" applyBorder="1" applyAlignment="1">
      <alignment horizontal="center" vertical="center"/>
    </xf>
    <xf numFmtId="0" fontId="3" fillId="12" borderId="23" xfId="1" applyFont="1" applyFill="1" applyBorder="1" applyAlignment="1">
      <alignment horizontal="center" vertical="center"/>
    </xf>
    <xf numFmtId="0" fontId="3" fillId="0" borderId="84" xfId="1" applyFont="1" applyFill="1" applyBorder="1" applyAlignment="1">
      <alignment horizontal="center"/>
    </xf>
    <xf numFmtId="0" fontId="3" fillId="0" borderId="82" xfId="1" applyFont="1" applyFill="1" applyBorder="1" applyAlignment="1">
      <alignment horizontal="center"/>
    </xf>
    <xf numFmtId="0" fontId="3" fillId="0" borderId="83" xfId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2" borderId="84" xfId="0" applyFont="1" applyFill="1" applyBorder="1" applyAlignment="1">
      <alignment horizontal="left"/>
    </xf>
    <xf numFmtId="0" fontId="3" fillId="2" borderId="82" xfId="0" applyFont="1" applyFill="1" applyBorder="1" applyAlignment="1">
      <alignment horizontal="left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left"/>
    </xf>
    <xf numFmtId="0" fontId="3" fillId="2" borderId="73" xfId="0" applyFont="1" applyFill="1" applyBorder="1" applyAlignment="1">
      <alignment horizontal="left"/>
    </xf>
    <xf numFmtId="0" fontId="3" fillId="2" borderId="8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Normal="100" workbookViewId="0">
      <selection activeCell="E2" sqref="E2:K3"/>
    </sheetView>
  </sheetViews>
  <sheetFormatPr defaultRowHeight="12" x14ac:dyDescent="0.2"/>
  <cols>
    <col min="1" max="1" width="61.42578125" style="84" customWidth="1"/>
    <col min="2" max="2" width="7.5703125" style="2" customWidth="1"/>
    <col min="3" max="3" width="8.140625" style="2" customWidth="1"/>
    <col min="4" max="4" width="7.7109375" style="2" customWidth="1"/>
    <col min="5" max="5" width="8.7109375" style="2" customWidth="1"/>
    <col min="6" max="6" width="7.28515625" style="2" customWidth="1"/>
    <col min="7" max="12" width="5.28515625" style="2" customWidth="1"/>
    <col min="13" max="13" width="8" style="1" customWidth="1"/>
    <col min="14" max="16384" width="9.140625" style="1"/>
  </cols>
  <sheetData>
    <row r="1" spans="1:12" ht="15" customHeight="1" x14ac:dyDescent="0.2">
      <c r="A1" s="83" t="s">
        <v>42</v>
      </c>
      <c r="D1" s="182"/>
      <c r="E1" s="83"/>
      <c r="F1" s="83"/>
      <c r="G1" s="83"/>
      <c r="H1" s="83"/>
      <c r="I1" s="83"/>
      <c r="J1" s="83"/>
      <c r="K1" s="83"/>
    </row>
    <row r="2" spans="1:12" ht="15" customHeight="1" x14ac:dyDescent="0.2">
      <c r="A2" s="180" t="s">
        <v>41</v>
      </c>
      <c r="B2" s="181"/>
      <c r="C2" s="181"/>
      <c r="D2" s="82"/>
      <c r="E2" s="262" t="s">
        <v>128</v>
      </c>
      <c r="F2" s="262"/>
      <c r="G2" s="262"/>
      <c r="H2" s="262"/>
      <c r="I2" s="262"/>
      <c r="J2" s="262"/>
      <c r="K2" s="262"/>
    </row>
    <row r="3" spans="1:12" ht="15" customHeight="1" x14ac:dyDescent="0.2">
      <c r="A3" s="83" t="s">
        <v>45</v>
      </c>
      <c r="D3" s="183"/>
      <c r="E3" s="262"/>
      <c r="F3" s="262"/>
      <c r="G3" s="262"/>
      <c r="H3" s="262"/>
      <c r="I3" s="262"/>
      <c r="J3" s="262"/>
      <c r="K3" s="262"/>
    </row>
    <row r="4" spans="1:12" ht="15" customHeight="1" thickBot="1" x14ac:dyDescent="0.25">
      <c r="A4" s="84" t="s">
        <v>46</v>
      </c>
    </row>
    <row r="5" spans="1:12" s="3" customFormat="1" ht="17.25" customHeight="1" x14ac:dyDescent="0.2">
      <c r="A5" s="250" t="s">
        <v>10</v>
      </c>
      <c r="B5" s="246" t="s">
        <v>11</v>
      </c>
      <c r="C5" s="246" t="s">
        <v>34</v>
      </c>
      <c r="D5" s="246" t="s">
        <v>0</v>
      </c>
      <c r="E5" s="246" t="s">
        <v>13</v>
      </c>
      <c r="F5" s="260" t="s">
        <v>12</v>
      </c>
      <c r="G5" s="244" t="s">
        <v>29</v>
      </c>
      <c r="H5" s="242"/>
      <c r="I5" s="245"/>
      <c r="J5" s="241" t="s">
        <v>30</v>
      </c>
      <c r="K5" s="242"/>
      <c r="L5" s="243"/>
    </row>
    <row r="6" spans="1:12" s="3" customFormat="1" ht="20.100000000000001" customHeight="1" thickBot="1" x14ac:dyDescent="0.25">
      <c r="A6" s="251"/>
      <c r="B6" s="247"/>
      <c r="C6" s="247"/>
      <c r="D6" s="247"/>
      <c r="E6" s="247"/>
      <c r="F6" s="261"/>
      <c r="G6" s="4" t="s">
        <v>8</v>
      </c>
      <c r="H6" s="5" t="s">
        <v>9</v>
      </c>
      <c r="I6" s="6" t="s">
        <v>37</v>
      </c>
      <c r="J6" s="7" t="s">
        <v>8</v>
      </c>
      <c r="K6" s="5" t="s">
        <v>9</v>
      </c>
      <c r="L6" s="8" t="s">
        <v>37</v>
      </c>
    </row>
    <row r="7" spans="1:12" s="65" customFormat="1" ht="15" customHeight="1" thickBot="1" x14ac:dyDescent="0.25">
      <c r="A7" s="238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40"/>
    </row>
    <row r="8" spans="1:12" s="65" customFormat="1" ht="12.75" thickBot="1" x14ac:dyDescent="0.25">
      <c r="A8" s="85" t="s">
        <v>115</v>
      </c>
      <c r="B8" s="24" t="s">
        <v>1</v>
      </c>
      <c r="C8" s="184" t="s">
        <v>116</v>
      </c>
      <c r="D8" s="24">
        <f>SUM(G8:L8)</f>
        <v>15</v>
      </c>
      <c r="E8" s="24" t="s">
        <v>7</v>
      </c>
      <c r="F8" s="25">
        <v>1</v>
      </c>
      <c r="G8" s="123">
        <v>15</v>
      </c>
      <c r="H8" s="124"/>
      <c r="I8" s="125"/>
      <c r="J8" s="32"/>
      <c r="K8" s="26"/>
      <c r="L8" s="27"/>
    </row>
    <row r="9" spans="1:12" s="65" customFormat="1" ht="12.75" thickBot="1" x14ac:dyDescent="0.25">
      <c r="A9" s="86" t="s">
        <v>47</v>
      </c>
      <c r="B9" s="34" t="s">
        <v>1</v>
      </c>
      <c r="C9" s="34">
        <v>2001</v>
      </c>
      <c r="D9" s="24">
        <f t="shared" ref="D9:D27" si="0">SUM(G9:L9)</f>
        <v>2</v>
      </c>
      <c r="E9" s="34" t="s">
        <v>7</v>
      </c>
      <c r="F9" s="66">
        <v>0</v>
      </c>
      <c r="G9" s="126">
        <v>2</v>
      </c>
      <c r="H9" s="127"/>
      <c r="I9" s="128"/>
      <c r="J9" s="16"/>
      <c r="K9" s="17"/>
      <c r="L9" s="18"/>
    </row>
    <row r="10" spans="1:12" s="65" customFormat="1" ht="12.75" thickBot="1" x14ac:dyDescent="0.25">
      <c r="A10" s="87" t="s">
        <v>48</v>
      </c>
      <c r="B10" s="9" t="s">
        <v>1</v>
      </c>
      <c r="C10" s="9">
        <v>2001</v>
      </c>
      <c r="D10" s="24">
        <f t="shared" si="0"/>
        <v>60</v>
      </c>
      <c r="E10" s="9" t="s">
        <v>6</v>
      </c>
      <c r="F10" s="78">
        <v>5</v>
      </c>
      <c r="G10" s="129">
        <v>30</v>
      </c>
      <c r="H10" s="130">
        <v>30</v>
      </c>
      <c r="I10" s="131"/>
      <c r="J10" s="11"/>
      <c r="K10" s="12"/>
      <c r="L10" s="13"/>
    </row>
    <row r="11" spans="1:12" s="65" customFormat="1" ht="24" customHeight="1" thickBot="1" x14ac:dyDescent="0.25">
      <c r="A11" s="71" t="s">
        <v>49</v>
      </c>
      <c r="B11" s="14" t="s">
        <v>1</v>
      </c>
      <c r="C11" s="14">
        <v>2001</v>
      </c>
      <c r="D11" s="24">
        <f t="shared" si="0"/>
        <v>15</v>
      </c>
      <c r="E11" s="14" t="s">
        <v>5</v>
      </c>
      <c r="F11" s="79">
        <v>1</v>
      </c>
      <c r="G11" s="126">
        <v>15</v>
      </c>
      <c r="H11" s="127"/>
      <c r="I11" s="128"/>
      <c r="J11" s="16"/>
      <c r="K11" s="17"/>
      <c r="L11" s="18"/>
    </row>
    <row r="12" spans="1:12" s="65" customFormat="1" ht="24" customHeight="1" thickBot="1" x14ac:dyDescent="0.25">
      <c r="A12" s="71" t="s">
        <v>50</v>
      </c>
      <c r="B12" s="14" t="s">
        <v>1</v>
      </c>
      <c r="C12" s="14">
        <v>2001</v>
      </c>
      <c r="D12" s="24">
        <f t="shared" si="0"/>
        <v>60</v>
      </c>
      <c r="E12" s="14" t="s">
        <v>6</v>
      </c>
      <c r="F12" s="79">
        <v>6</v>
      </c>
      <c r="G12" s="126">
        <v>30</v>
      </c>
      <c r="H12" s="127">
        <v>30</v>
      </c>
      <c r="I12" s="128"/>
      <c r="J12" s="16"/>
      <c r="K12" s="17"/>
      <c r="L12" s="18"/>
    </row>
    <row r="13" spans="1:12" s="65" customFormat="1" ht="12.75" thickBot="1" x14ac:dyDescent="0.25">
      <c r="A13" s="71" t="s">
        <v>51</v>
      </c>
      <c r="B13" s="14" t="s">
        <v>1</v>
      </c>
      <c r="C13" s="14">
        <v>2002</v>
      </c>
      <c r="D13" s="24">
        <f t="shared" si="0"/>
        <v>30</v>
      </c>
      <c r="E13" s="14" t="s">
        <v>5</v>
      </c>
      <c r="F13" s="79">
        <v>2</v>
      </c>
      <c r="G13" s="126">
        <v>30</v>
      </c>
      <c r="H13" s="127"/>
      <c r="I13" s="128"/>
      <c r="J13" s="16"/>
      <c r="K13" s="17"/>
      <c r="L13" s="18"/>
    </row>
    <row r="14" spans="1:12" s="65" customFormat="1" ht="12.75" thickBot="1" x14ac:dyDescent="0.25">
      <c r="A14" s="71" t="s">
        <v>52</v>
      </c>
      <c r="B14" s="14" t="s">
        <v>1</v>
      </c>
      <c r="C14" s="14">
        <v>2001</v>
      </c>
      <c r="D14" s="24">
        <f t="shared" si="0"/>
        <v>30</v>
      </c>
      <c r="E14" s="14" t="s">
        <v>6</v>
      </c>
      <c r="F14" s="79">
        <v>3</v>
      </c>
      <c r="G14" s="126">
        <v>30</v>
      </c>
      <c r="H14" s="127"/>
      <c r="I14" s="128"/>
      <c r="J14" s="16"/>
      <c r="K14" s="17"/>
      <c r="L14" s="18"/>
    </row>
    <row r="15" spans="1:12" s="65" customFormat="1" ht="12.75" thickBot="1" x14ac:dyDescent="0.25">
      <c r="A15" s="71" t="s">
        <v>53</v>
      </c>
      <c r="B15" s="14" t="s">
        <v>1</v>
      </c>
      <c r="C15" s="14">
        <v>1001</v>
      </c>
      <c r="D15" s="24">
        <f t="shared" si="0"/>
        <v>15</v>
      </c>
      <c r="E15" s="14" t="s">
        <v>5</v>
      </c>
      <c r="F15" s="79">
        <v>2</v>
      </c>
      <c r="G15" s="126">
        <v>15</v>
      </c>
      <c r="H15" s="127"/>
      <c r="I15" s="128"/>
      <c r="J15" s="16"/>
      <c r="K15" s="17"/>
      <c r="L15" s="18"/>
    </row>
    <row r="16" spans="1:12" s="65" customFormat="1" ht="12.75" thickBot="1" x14ac:dyDescent="0.25">
      <c r="A16" s="71" t="s">
        <v>54</v>
      </c>
      <c r="B16" s="14" t="s">
        <v>1</v>
      </c>
      <c r="C16" s="14">
        <v>2001</v>
      </c>
      <c r="D16" s="24">
        <f t="shared" si="0"/>
        <v>30</v>
      </c>
      <c r="E16" s="14" t="s">
        <v>5</v>
      </c>
      <c r="F16" s="186">
        <v>2</v>
      </c>
      <c r="G16" s="126"/>
      <c r="H16" s="127">
        <v>30</v>
      </c>
      <c r="I16" s="128"/>
      <c r="J16" s="16"/>
      <c r="K16" s="17"/>
      <c r="L16" s="18"/>
    </row>
    <row r="17" spans="1:12" s="65" customFormat="1" ht="12.75" thickBot="1" x14ac:dyDescent="0.25">
      <c r="A17" s="71" t="s">
        <v>55</v>
      </c>
      <c r="B17" s="14" t="s">
        <v>1</v>
      </c>
      <c r="C17" s="14">
        <v>2001</v>
      </c>
      <c r="D17" s="24">
        <f t="shared" si="0"/>
        <v>30</v>
      </c>
      <c r="E17" s="14" t="s">
        <v>6</v>
      </c>
      <c r="F17" s="186">
        <v>3</v>
      </c>
      <c r="G17" s="126">
        <v>30</v>
      </c>
      <c r="H17" s="127"/>
      <c r="I17" s="128"/>
      <c r="J17" s="16"/>
      <c r="K17" s="17"/>
      <c r="L17" s="18"/>
    </row>
    <row r="18" spans="1:12" s="65" customFormat="1" ht="12.75" thickBot="1" x14ac:dyDescent="0.25">
      <c r="A18" s="71" t="s">
        <v>56</v>
      </c>
      <c r="B18" s="14" t="s">
        <v>1</v>
      </c>
      <c r="C18" s="14">
        <v>1002</v>
      </c>
      <c r="D18" s="24">
        <f t="shared" si="0"/>
        <v>15</v>
      </c>
      <c r="E18" s="14" t="s">
        <v>5</v>
      </c>
      <c r="F18" s="79">
        <v>1</v>
      </c>
      <c r="G18" s="126"/>
      <c r="H18" s="127">
        <v>15</v>
      </c>
      <c r="I18" s="128"/>
      <c r="J18" s="16"/>
      <c r="K18" s="17"/>
      <c r="L18" s="18"/>
    </row>
    <row r="19" spans="1:12" s="65" customFormat="1" ht="12.75" thickBot="1" x14ac:dyDescent="0.25">
      <c r="A19" s="87" t="s">
        <v>57</v>
      </c>
      <c r="B19" s="9" t="s">
        <v>1</v>
      </c>
      <c r="C19" s="9">
        <v>2001</v>
      </c>
      <c r="D19" s="24">
        <f t="shared" si="0"/>
        <v>30</v>
      </c>
      <c r="E19" s="9" t="s">
        <v>7</v>
      </c>
      <c r="F19" s="78">
        <v>1</v>
      </c>
      <c r="G19" s="129"/>
      <c r="H19" s="130">
        <v>30</v>
      </c>
      <c r="I19" s="131"/>
      <c r="J19" s="11"/>
      <c r="K19" s="12"/>
      <c r="L19" s="13"/>
    </row>
    <row r="20" spans="1:12" s="65" customFormat="1" ht="12.75" thickBot="1" x14ac:dyDescent="0.25">
      <c r="A20" s="71" t="s">
        <v>119</v>
      </c>
      <c r="B20" s="14" t="s">
        <v>1</v>
      </c>
      <c r="C20" s="14">
        <v>5001</v>
      </c>
      <c r="D20" s="24">
        <f t="shared" si="0"/>
        <v>30</v>
      </c>
      <c r="E20" s="14" t="s">
        <v>7</v>
      </c>
      <c r="F20" s="79">
        <v>2</v>
      </c>
      <c r="G20" s="126"/>
      <c r="H20" s="127">
        <v>30</v>
      </c>
      <c r="I20" s="128"/>
      <c r="J20" s="16"/>
      <c r="K20" s="17"/>
      <c r="L20" s="18"/>
    </row>
    <row r="21" spans="1:12" s="67" customFormat="1" ht="24" customHeight="1" thickBot="1" x14ac:dyDescent="0.25">
      <c r="A21" s="88" t="s">
        <v>117</v>
      </c>
      <c r="B21" s="99" t="s">
        <v>1</v>
      </c>
      <c r="C21" s="99">
        <v>5002</v>
      </c>
      <c r="D21" s="24">
        <f t="shared" si="0"/>
        <v>30</v>
      </c>
      <c r="E21" s="179" t="s">
        <v>5</v>
      </c>
      <c r="F21" s="187">
        <v>1</v>
      </c>
      <c r="G21" s="132"/>
      <c r="H21" s="133">
        <v>30</v>
      </c>
      <c r="I21" s="134"/>
      <c r="J21" s="101"/>
      <c r="K21" s="102"/>
      <c r="L21" s="103"/>
    </row>
    <row r="22" spans="1:12" s="67" customFormat="1" ht="12.75" thickBot="1" x14ac:dyDescent="0.25">
      <c r="A22" s="85" t="s">
        <v>58</v>
      </c>
      <c r="B22" s="24" t="s">
        <v>1</v>
      </c>
      <c r="C22" s="24">
        <v>2001</v>
      </c>
      <c r="D22" s="24">
        <f t="shared" si="0"/>
        <v>30</v>
      </c>
      <c r="E22" s="24" t="s">
        <v>6</v>
      </c>
      <c r="F22" s="25">
        <v>3</v>
      </c>
      <c r="G22" s="11"/>
      <c r="H22" s="12"/>
      <c r="I22" s="106"/>
      <c r="J22" s="153"/>
      <c r="K22" s="154">
        <v>30</v>
      </c>
      <c r="L22" s="155"/>
    </row>
    <row r="23" spans="1:12" s="67" customFormat="1" ht="24" customHeight="1" thickBot="1" x14ac:dyDescent="0.25">
      <c r="A23" s="87" t="s">
        <v>118</v>
      </c>
      <c r="B23" s="9" t="s">
        <v>1</v>
      </c>
      <c r="C23" s="9">
        <v>5002</v>
      </c>
      <c r="D23" s="24">
        <f t="shared" si="0"/>
        <v>30</v>
      </c>
      <c r="E23" s="33" t="s">
        <v>5</v>
      </c>
      <c r="F23" s="78">
        <v>1</v>
      </c>
      <c r="G23" s="11"/>
      <c r="H23" s="12"/>
      <c r="I23" s="106"/>
      <c r="J23" s="153"/>
      <c r="K23" s="154">
        <v>30</v>
      </c>
      <c r="L23" s="155"/>
    </row>
    <row r="24" spans="1:12" s="65" customFormat="1" ht="12.75" thickBot="1" x14ac:dyDescent="0.25">
      <c r="A24" s="71" t="s">
        <v>120</v>
      </c>
      <c r="B24" s="14" t="s">
        <v>1</v>
      </c>
      <c r="C24" s="14">
        <v>5001</v>
      </c>
      <c r="D24" s="24">
        <f t="shared" si="0"/>
        <v>30</v>
      </c>
      <c r="E24" s="34" t="s">
        <v>7</v>
      </c>
      <c r="F24" s="79">
        <v>2</v>
      </c>
      <c r="G24" s="16"/>
      <c r="H24" s="17"/>
      <c r="I24" s="105"/>
      <c r="J24" s="156"/>
      <c r="K24" s="157">
        <v>30</v>
      </c>
      <c r="L24" s="158"/>
    </row>
    <row r="25" spans="1:12" s="65" customFormat="1" ht="24" customHeight="1" thickBot="1" x14ac:dyDescent="0.25">
      <c r="A25" s="185" t="s">
        <v>59</v>
      </c>
      <c r="B25" s="14" t="s">
        <v>1</v>
      </c>
      <c r="C25" s="14">
        <v>2001</v>
      </c>
      <c r="D25" s="24">
        <f t="shared" si="0"/>
        <v>30</v>
      </c>
      <c r="E25" s="14" t="s">
        <v>6</v>
      </c>
      <c r="F25" s="79">
        <v>3</v>
      </c>
      <c r="G25" s="16"/>
      <c r="H25" s="17"/>
      <c r="I25" s="105"/>
      <c r="J25" s="156">
        <v>15</v>
      </c>
      <c r="K25" s="157">
        <v>15</v>
      </c>
      <c r="L25" s="158"/>
    </row>
    <row r="26" spans="1:12" s="65" customFormat="1" ht="12.75" thickBot="1" x14ac:dyDescent="0.25">
      <c r="A26" s="71" t="s">
        <v>60</v>
      </c>
      <c r="B26" s="14" t="s">
        <v>1</v>
      </c>
      <c r="C26" s="14">
        <v>2001</v>
      </c>
      <c r="D26" s="24">
        <f t="shared" si="0"/>
        <v>30</v>
      </c>
      <c r="E26" s="14" t="s">
        <v>5</v>
      </c>
      <c r="F26" s="79">
        <v>2</v>
      </c>
      <c r="G26" s="16"/>
      <c r="H26" s="17"/>
      <c r="I26" s="105"/>
      <c r="J26" s="156">
        <v>30</v>
      </c>
      <c r="K26" s="157"/>
      <c r="L26" s="158"/>
    </row>
    <row r="27" spans="1:12" s="65" customFormat="1" ht="24" customHeight="1" thickBot="1" x14ac:dyDescent="0.25">
      <c r="A27" s="71" t="s">
        <v>61</v>
      </c>
      <c r="B27" s="14" t="s">
        <v>1</v>
      </c>
      <c r="C27" s="14">
        <v>1001</v>
      </c>
      <c r="D27" s="24">
        <f t="shared" si="0"/>
        <v>15</v>
      </c>
      <c r="E27" s="14" t="s">
        <v>5</v>
      </c>
      <c r="F27" s="79">
        <v>1</v>
      </c>
      <c r="G27" s="16"/>
      <c r="H27" s="17"/>
      <c r="I27" s="105"/>
      <c r="J27" s="156"/>
      <c r="K27" s="157">
        <v>15</v>
      </c>
      <c r="L27" s="158"/>
    </row>
    <row r="28" spans="1:12" s="65" customFormat="1" ht="12.75" thickBot="1" x14ac:dyDescent="0.25">
      <c r="A28" s="71" t="s">
        <v>62</v>
      </c>
      <c r="B28" s="14" t="s">
        <v>1</v>
      </c>
      <c r="C28" s="14">
        <v>2001</v>
      </c>
      <c r="D28" s="24">
        <f t="shared" ref="D28:D55" si="1">SUM(G28:L28)</f>
        <v>30</v>
      </c>
      <c r="E28" s="14" t="s">
        <v>5</v>
      </c>
      <c r="F28" s="79">
        <v>2</v>
      </c>
      <c r="G28" s="16"/>
      <c r="H28" s="17"/>
      <c r="I28" s="105"/>
      <c r="J28" s="156"/>
      <c r="K28" s="157">
        <v>30</v>
      </c>
      <c r="L28" s="158"/>
    </row>
    <row r="29" spans="1:12" s="65" customFormat="1" ht="24.75" thickBot="1" x14ac:dyDescent="0.25">
      <c r="A29" s="71" t="s">
        <v>63</v>
      </c>
      <c r="B29" s="14" t="s">
        <v>1</v>
      </c>
      <c r="C29" s="14">
        <v>2001</v>
      </c>
      <c r="D29" s="24">
        <f>SUM(G29:L29)</f>
        <v>45</v>
      </c>
      <c r="E29" s="14" t="s">
        <v>6</v>
      </c>
      <c r="F29" s="79">
        <v>4</v>
      </c>
      <c r="G29" s="35"/>
      <c r="H29" s="36"/>
      <c r="I29" s="37"/>
      <c r="J29" s="156">
        <v>15</v>
      </c>
      <c r="K29" s="157">
        <v>30</v>
      </c>
      <c r="L29" s="158"/>
    </row>
    <row r="30" spans="1:12" s="65" customFormat="1" ht="12.75" thickBot="1" x14ac:dyDescent="0.25">
      <c r="A30" s="71" t="s">
        <v>64</v>
      </c>
      <c r="B30" s="14" t="s">
        <v>1</v>
      </c>
      <c r="C30" s="14">
        <v>2001</v>
      </c>
      <c r="D30" s="24">
        <f>SUM(G30:L30)</f>
        <v>45</v>
      </c>
      <c r="E30" s="14" t="s">
        <v>5</v>
      </c>
      <c r="F30" s="79">
        <v>3</v>
      </c>
      <c r="G30" s="16"/>
      <c r="H30" s="17"/>
      <c r="I30" s="105"/>
      <c r="J30" s="156">
        <v>15</v>
      </c>
      <c r="K30" s="157">
        <v>30</v>
      </c>
      <c r="L30" s="158"/>
    </row>
    <row r="31" spans="1:12" s="65" customFormat="1" ht="12.75" thickBot="1" x14ac:dyDescent="0.25">
      <c r="A31" s="88" t="s">
        <v>65</v>
      </c>
      <c r="B31" s="28" t="s">
        <v>1</v>
      </c>
      <c r="C31" s="28">
        <v>2001</v>
      </c>
      <c r="D31" s="100">
        <f t="shared" si="1"/>
        <v>30</v>
      </c>
      <c r="E31" s="28" t="s">
        <v>5</v>
      </c>
      <c r="F31" s="188">
        <v>2</v>
      </c>
      <c r="G31" s="30"/>
      <c r="H31" s="31"/>
      <c r="I31" s="107"/>
      <c r="J31" s="159">
        <v>30</v>
      </c>
      <c r="K31" s="160"/>
      <c r="L31" s="161"/>
    </row>
    <row r="32" spans="1:12" s="65" customFormat="1" ht="12.75" thickBot="1" x14ac:dyDescent="0.25">
      <c r="A32" s="190" t="s">
        <v>66</v>
      </c>
      <c r="B32" s="108" t="s">
        <v>2</v>
      </c>
      <c r="C32" s="108">
        <v>1001</v>
      </c>
      <c r="D32" s="24">
        <f t="shared" si="1"/>
        <v>30</v>
      </c>
      <c r="E32" s="108" t="s">
        <v>5</v>
      </c>
      <c r="F32" s="191">
        <v>2</v>
      </c>
      <c r="G32" s="140"/>
      <c r="H32" s="141">
        <v>30</v>
      </c>
      <c r="I32" s="142"/>
      <c r="J32" s="32"/>
      <c r="K32" s="26"/>
      <c r="L32" s="27"/>
    </row>
    <row r="33" spans="1:12" s="65" customFormat="1" ht="24" customHeight="1" thickBot="1" x14ac:dyDescent="0.25">
      <c r="A33" s="71" t="s">
        <v>67</v>
      </c>
      <c r="B33" s="14" t="s">
        <v>2</v>
      </c>
      <c r="C33" s="14">
        <v>2001</v>
      </c>
      <c r="D33" s="24">
        <f t="shared" si="1"/>
        <v>30</v>
      </c>
      <c r="E33" s="14" t="s">
        <v>5</v>
      </c>
      <c r="F33" s="79">
        <v>2</v>
      </c>
      <c r="G33" s="126"/>
      <c r="H33" s="127">
        <v>30</v>
      </c>
      <c r="I33" s="143"/>
      <c r="J33" s="147"/>
      <c r="K33" s="12"/>
      <c r="L33" s="13"/>
    </row>
    <row r="34" spans="1:12" s="65" customFormat="1" ht="24" customHeight="1" thickBot="1" x14ac:dyDescent="0.25">
      <c r="A34" s="71" t="s">
        <v>68</v>
      </c>
      <c r="B34" s="14" t="s">
        <v>2</v>
      </c>
      <c r="C34" s="14">
        <v>2001</v>
      </c>
      <c r="D34" s="24">
        <f t="shared" si="1"/>
        <v>45</v>
      </c>
      <c r="E34" s="14" t="s">
        <v>6</v>
      </c>
      <c r="F34" s="79">
        <v>4</v>
      </c>
      <c r="G34" s="126">
        <v>15</v>
      </c>
      <c r="H34" s="127">
        <v>30</v>
      </c>
      <c r="I34" s="143"/>
      <c r="J34" s="35"/>
      <c r="K34" s="36"/>
      <c r="L34" s="37"/>
    </row>
    <row r="35" spans="1:12" s="65" customFormat="1" ht="24" customHeight="1" thickBot="1" x14ac:dyDescent="0.25">
      <c r="A35" s="71" t="s">
        <v>123</v>
      </c>
      <c r="B35" s="14" t="s">
        <v>2</v>
      </c>
      <c r="C35" s="14">
        <v>2001</v>
      </c>
      <c r="D35" s="24">
        <f t="shared" si="1"/>
        <v>30</v>
      </c>
      <c r="E35" s="14" t="s">
        <v>5</v>
      </c>
      <c r="F35" s="79">
        <v>2</v>
      </c>
      <c r="G35" s="126">
        <v>15</v>
      </c>
      <c r="H35" s="127">
        <v>15</v>
      </c>
      <c r="I35" s="143"/>
      <c r="J35" s="117"/>
      <c r="K35" s="17"/>
      <c r="L35" s="18"/>
    </row>
    <row r="36" spans="1:12" s="65" customFormat="1" ht="12.75" thickBot="1" x14ac:dyDescent="0.25">
      <c r="A36" s="70" t="s">
        <v>69</v>
      </c>
      <c r="B36" s="34" t="s">
        <v>2</v>
      </c>
      <c r="C36" s="34">
        <v>2001</v>
      </c>
      <c r="D36" s="24">
        <f t="shared" si="1"/>
        <v>45</v>
      </c>
      <c r="E36" s="34" t="s">
        <v>6</v>
      </c>
      <c r="F36" s="66">
        <v>4</v>
      </c>
      <c r="G36" s="126">
        <v>15</v>
      </c>
      <c r="H36" s="127">
        <v>30</v>
      </c>
      <c r="I36" s="143"/>
      <c r="J36" s="138"/>
      <c r="K36" s="36"/>
      <c r="L36" s="37"/>
    </row>
    <row r="37" spans="1:12" s="65" customFormat="1" ht="12.75" thickBot="1" x14ac:dyDescent="0.25">
      <c r="A37" s="70" t="s">
        <v>70</v>
      </c>
      <c r="B37" s="34" t="s">
        <v>2</v>
      </c>
      <c r="C37" s="34">
        <v>2001</v>
      </c>
      <c r="D37" s="24">
        <f t="shared" si="1"/>
        <v>15</v>
      </c>
      <c r="E37" s="34" t="s">
        <v>5</v>
      </c>
      <c r="F37" s="66">
        <v>1</v>
      </c>
      <c r="G37" s="126"/>
      <c r="H37" s="127">
        <v>15</v>
      </c>
      <c r="I37" s="143"/>
      <c r="J37" s="138"/>
      <c r="K37" s="36"/>
      <c r="L37" s="37"/>
    </row>
    <row r="38" spans="1:12" s="65" customFormat="1" ht="12.75" thickBot="1" x14ac:dyDescent="0.25">
      <c r="A38" s="71" t="s">
        <v>71</v>
      </c>
      <c r="B38" s="14" t="s">
        <v>2</v>
      </c>
      <c r="C38" s="14">
        <v>2003</v>
      </c>
      <c r="D38" s="24">
        <f t="shared" si="1"/>
        <v>15</v>
      </c>
      <c r="E38" s="14" t="s">
        <v>5</v>
      </c>
      <c r="F38" s="79">
        <v>1</v>
      </c>
      <c r="G38" s="126">
        <v>15</v>
      </c>
      <c r="H38" s="127"/>
      <c r="I38" s="143"/>
      <c r="J38" s="117"/>
      <c r="K38" s="17"/>
      <c r="L38" s="18"/>
    </row>
    <row r="39" spans="1:12" s="65" customFormat="1" ht="24" customHeight="1" thickBot="1" x14ac:dyDescent="0.25">
      <c r="A39" s="70" t="s">
        <v>73</v>
      </c>
      <c r="B39" s="34" t="s">
        <v>2</v>
      </c>
      <c r="C39" s="34">
        <v>2001</v>
      </c>
      <c r="D39" s="24">
        <f t="shared" si="1"/>
        <v>45</v>
      </c>
      <c r="E39" s="34" t="s">
        <v>5</v>
      </c>
      <c r="F39" s="80">
        <v>2</v>
      </c>
      <c r="G39" s="126">
        <v>15</v>
      </c>
      <c r="H39" s="127">
        <v>30</v>
      </c>
      <c r="I39" s="143"/>
      <c r="J39" s="138"/>
      <c r="K39" s="36"/>
      <c r="L39" s="37"/>
    </row>
    <row r="40" spans="1:12" s="67" customFormat="1" ht="12.75" thickBot="1" x14ac:dyDescent="0.25">
      <c r="A40" s="91" t="s">
        <v>121</v>
      </c>
      <c r="B40" s="39" t="s">
        <v>2</v>
      </c>
      <c r="C40" s="39">
        <v>5001</v>
      </c>
      <c r="D40" s="100">
        <f t="shared" si="1"/>
        <v>30</v>
      </c>
      <c r="E40" s="39" t="s">
        <v>7</v>
      </c>
      <c r="F40" s="192">
        <v>2</v>
      </c>
      <c r="G40" s="144"/>
      <c r="H40" s="145">
        <v>30</v>
      </c>
      <c r="I40" s="146"/>
      <c r="J40" s="139"/>
      <c r="K40" s="53"/>
      <c r="L40" s="54"/>
    </row>
    <row r="41" spans="1:12" s="65" customFormat="1" ht="12.75" thickBot="1" x14ac:dyDescent="0.25">
      <c r="A41" s="90" t="s">
        <v>122</v>
      </c>
      <c r="B41" s="44" t="s">
        <v>2</v>
      </c>
      <c r="C41" s="44">
        <v>5001</v>
      </c>
      <c r="D41" s="24">
        <f t="shared" si="1"/>
        <v>30</v>
      </c>
      <c r="E41" s="44" t="s">
        <v>6</v>
      </c>
      <c r="F41" s="81">
        <v>2</v>
      </c>
      <c r="G41" s="46"/>
      <c r="H41" s="47"/>
      <c r="I41" s="115"/>
      <c r="J41" s="162"/>
      <c r="K41" s="163">
        <v>30</v>
      </c>
      <c r="L41" s="164"/>
    </row>
    <row r="42" spans="1:12" s="65" customFormat="1" ht="12.75" thickBot="1" x14ac:dyDescent="0.25">
      <c r="A42" s="71" t="s">
        <v>74</v>
      </c>
      <c r="B42" s="14" t="s">
        <v>2</v>
      </c>
      <c r="C42" s="14">
        <v>2003</v>
      </c>
      <c r="D42" s="24">
        <f t="shared" si="1"/>
        <v>30</v>
      </c>
      <c r="E42" s="14" t="s">
        <v>5</v>
      </c>
      <c r="F42" s="79">
        <v>2</v>
      </c>
      <c r="G42" s="16"/>
      <c r="H42" s="17"/>
      <c r="I42" s="105"/>
      <c r="J42" s="156">
        <v>30</v>
      </c>
      <c r="K42" s="157"/>
      <c r="L42" s="158"/>
    </row>
    <row r="43" spans="1:12" s="65" customFormat="1" ht="24" customHeight="1" thickBot="1" x14ac:dyDescent="0.25">
      <c r="A43" s="70" t="s">
        <v>72</v>
      </c>
      <c r="B43" s="34" t="s">
        <v>2</v>
      </c>
      <c r="C43" s="34">
        <v>2001</v>
      </c>
      <c r="D43" s="24">
        <f t="shared" si="1"/>
        <v>45</v>
      </c>
      <c r="E43" s="34" t="s">
        <v>6</v>
      </c>
      <c r="F43" s="66">
        <v>4</v>
      </c>
      <c r="G43" s="35"/>
      <c r="H43" s="36"/>
      <c r="I43" s="113"/>
      <c r="J43" s="156">
        <v>15</v>
      </c>
      <c r="K43" s="157">
        <v>30</v>
      </c>
      <c r="L43" s="158"/>
    </row>
    <row r="44" spans="1:12" s="65" customFormat="1" ht="12.75" thickBot="1" x14ac:dyDescent="0.25">
      <c r="A44" s="70" t="s">
        <v>75</v>
      </c>
      <c r="B44" s="34" t="s">
        <v>2</v>
      </c>
      <c r="C44" s="34">
        <v>2001</v>
      </c>
      <c r="D44" s="24">
        <f t="shared" si="1"/>
        <v>60</v>
      </c>
      <c r="E44" s="34" t="s">
        <v>6</v>
      </c>
      <c r="F44" s="66">
        <v>5</v>
      </c>
      <c r="G44" s="35"/>
      <c r="H44" s="36"/>
      <c r="I44" s="113"/>
      <c r="J44" s="156">
        <v>30</v>
      </c>
      <c r="K44" s="157">
        <v>30</v>
      </c>
      <c r="L44" s="158"/>
    </row>
    <row r="45" spans="1:12" s="65" customFormat="1" ht="12.75" thickBot="1" x14ac:dyDescent="0.25">
      <c r="A45" s="70" t="s">
        <v>76</v>
      </c>
      <c r="B45" s="34" t="s">
        <v>2</v>
      </c>
      <c r="C45" s="34">
        <v>2003</v>
      </c>
      <c r="D45" s="24">
        <f t="shared" si="1"/>
        <v>15</v>
      </c>
      <c r="E45" s="34" t="s">
        <v>5</v>
      </c>
      <c r="F45" s="66">
        <v>2</v>
      </c>
      <c r="G45" s="35"/>
      <c r="H45" s="36"/>
      <c r="I45" s="113"/>
      <c r="J45" s="156"/>
      <c r="K45" s="157">
        <v>15</v>
      </c>
      <c r="L45" s="158"/>
    </row>
    <row r="46" spans="1:12" s="65" customFormat="1" ht="24" customHeight="1" thickBot="1" x14ac:dyDescent="0.25">
      <c r="A46" s="71" t="s">
        <v>77</v>
      </c>
      <c r="B46" s="14" t="s">
        <v>2</v>
      </c>
      <c r="C46" s="14">
        <v>2001</v>
      </c>
      <c r="D46" s="24">
        <f t="shared" si="1"/>
        <v>30</v>
      </c>
      <c r="E46" s="14" t="s">
        <v>5</v>
      </c>
      <c r="F46" s="79">
        <v>2</v>
      </c>
      <c r="G46" s="16"/>
      <c r="H46" s="17"/>
      <c r="I46" s="105"/>
      <c r="J46" s="156">
        <v>15</v>
      </c>
      <c r="K46" s="157">
        <v>15</v>
      </c>
      <c r="L46" s="158"/>
    </row>
    <row r="47" spans="1:12" s="65" customFormat="1" ht="12.75" thickBot="1" x14ac:dyDescent="0.25">
      <c r="A47" s="70" t="s">
        <v>78</v>
      </c>
      <c r="B47" s="34" t="s">
        <v>2</v>
      </c>
      <c r="C47" s="34">
        <v>2001</v>
      </c>
      <c r="D47" s="24">
        <f t="shared" si="1"/>
        <v>60</v>
      </c>
      <c r="E47" s="34" t="s">
        <v>5</v>
      </c>
      <c r="F47" s="66">
        <v>4</v>
      </c>
      <c r="G47" s="35"/>
      <c r="H47" s="36"/>
      <c r="I47" s="113"/>
      <c r="J47" s="156">
        <v>30</v>
      </c>
      <c r="K47" s="157">
        <v>30</v>
      </c>
      <c r="L47" s="158"/>
    </row>
    <row r="48" spans="1:12" s="65" customFormat="1" ht="12.75" thickBot="1" x14ac:dyDescent="0.25">
      <c r="A48" s="91" t="s">
        <v>84</v>
      </c>
      <c r="B48" s="39" t="s">
        <v>2</v>
      </c>
      <c r="C48" s="39">
        <v>2001</v>
      </c>
      <c r="D48" s="100">
        <f t="shared" si="1"/>
        <v>30</v>
      </c>
      <c r="E48" s="39" t="s">
        <v>7</v>
      </c>
      <c r="F48" s="192">
        <v>2</v>
      </c>
      <c r="G48" s="41"/>
      <c r="H48" s="42"/>
      <c r="I48" s="114"/>
      <c r="J48" s="159"/>
      <c r="K48" s="160">
        <v>30</v>
      </c>
      <c r="L48" s="161"/>
    </row>
    <row r="49" spans="1:13" s="65" customFormat="1" ht="12.75" thickBot="1" x14ac:dyDescent="0.25">
      <c r="A49" s="85" t="s">
        <v>79</v>
      </c>
      <c r="B49" s="24" t="s">
        <v>3</v>
      </c>
      <c r="C49" s="24">
        <v>2001</v>
      </c>
      <c r="D49" s="24">
        <f t="shared" si="1"/>
        <v>30</v>
      </c>
      <c r="E49" s="24" t="s">
        <v>5</v>
      </c>
      <c r="F49" s="25">
        <v>2</v>
      </c>
      <c r="G49" s="123"/>
      <c r="H49" s="124">
        <v>30</v>
      </c>
      <c r="I49" s="148"/>
      <c r="J49" s="116"/>
      <c r="K49" s="26"/>
      <c r="L49" s="27"/>
    </row>
    <row r="50" spans="1:13" s="65" customFormat="1" ht="24" customHeight="1" thickBot="1" x14ac:dyDescent="0.25">
      <c r="A50" s="71" t="s">
        <v>80</v>
      </c>
      <c r="B50" s="14" t="s">
        <v>3</v>
      </c>
      <c r="C50" s="14">
        <v>2001</v>
      </c>
      <c r="D50" s="24">
        <f t="shared" si="1"/>
        <v>60</v>
      </c>
      <c r="E50" s="14" t="s">
        <v>6</v>
      </c>
      <c r="F50" s="79">
        <v>5</v>
      </c>
      <c r="G50" s="126">
        <v>30</v>
      </c>
      <c r="H50" s="127">
        <v>30</v>
      </c>
      <c r="I50" s="143"/>
      <c r="J50" s="117"/>
      <c r="K50" s="17"/>
      <c r="L50" s="18"/>
    </row>
    <row r="51" spans="1:13" s="65" customFormat="1" ht="12.75" thickBot="1" x14ac:dyDescent="0.25">
      <c r="A51" s="71" t="s">
        <v>81</v>
      </c>
      <c r="B51" s="14" t="s">
        <v>3</v>
      </c>
      <c r="C51" s="14">
        <v>2001</v>
      </c>
      <c r="D51" s="24">
        <f t="shared" si="1"/>
        <v>30</v>
      </c>
      <c r="E51" s="14" t="s">
        <v>6</v>
      </c>
      <c r="F51" s="79">
        <v>3</v>
      </c>
      <c r="G51" s="126">
        <v>15</v>
      </c>
      <c r="H51" s="127">
        <v>15</v>
      </c>
      <c r="I51" s="143"/>
      <c r="J51" s="117"/>
      <c r="K51" s="17"/>
      <c r="L51" s="18"/>
      <c r="M51" s="68"/>
    </row>
    <row r="52" spans="1:13" s="65" customFormat="1" ht="12.75" thickBot="1" x14ac:dyDescent="0.25">
      <c r="A52" s="89" t="s">
        <v>82</v>
      </c>
      <c r="B52" s="19" t="s">
        <v>3</v>
      </c>
      <c r="C52" s="19">
        <v>2001</v>
      </c>
      <c r="D52" s="24">
        <f t="shared" si="1"/>
        <v>30</v>
      </c>
      <c r="E52" s="19" t="s">
        <v>5</v>
      </c>
      <c r="F52" s="79">
        <v>2</v>
      </c>
      <c r="G52" s="135">
        <v>30</v>
      </c>
      <c r="H52" s="136"/>
      <c r="I52" s="149"/>
      <c r="J52" s="118"/>
      <c r="K52" s="21"/>
      <c r="L52" s="22"/>
    </row>
    <row r="53" spans="1:13" s="65" customFormat="1" ht="12.75" thickBot="1" x14ac:dyDescent="0.25">
      <c r="A53" s="88" t="s">
        <v>85</v>
      </c>
      <c r="B53" s="28" t="s">
        <v>3</v>
      </c>
      <c r="C53" s="28">
        <v>2001</v>
      </c>
      <c r="D53" s="100">
        <f t="shared" si="1"/>
        <v>30</v>
      </c>
      <c r="E53" s="28" t="s">
        <v>7</v>
      </c>
      <c r="F53" s="187">
        <v>4</v>
      </c>
      <c r="G53" s="135"/>
      <c r="H53" s="136">
        <v>30</v>
      </c>
      <c r="I53" s="149"/>
      <c r="J53" s="118"/>
      <c r="K53" s="21"/>
      <c r="L53" s="22"/>
    </row>
    <row r="54" spans="1:13" s="65" customFormat="1" ht="24" customHeight="1" thickBot="1" x14ac:dyDescent="0.25">
      <c r="A54" s="87" t="s">
        <v>86</v>
      </c>
      <c r="B54" s="193" t="s">
        <v>3</v>
      </c>
      <c r="C54" s="193">
        <v>2001</v>
      </c>
      <c r="D54" s="9">
        <f t="shared" si="1"/>
        <v>30</v>
      </c>
      <c r="E54" s="193" t="s">
        <v>7</v>
      </c>
      <c r="F54" s="78">
        <v>6</v>
      </c>
      <c r="G54" s="109"/>
      <c r="H54" s="110"/>
      <c r="I54" s="111"/>
      <c r="J54" s="165"/>
      <c r="K54" s="166">
        <v>30</v>
      </c>
      <c r="L54" s="167"/>
    </row>
    <row r="55" spans="1:13" s="65" customFormat="1" ht="12.75" thickBot="1" x14ac:dyDescent="0.25">
      <c r="A55" s="91" t="s">
        <v>83</v>
      </c>
      <c r="B55" s="39" t="s">
        <v>3</v>
      </c>
      <c r="C55" s="39">
        <v>2001</v>
      </c>
      <c r="D55" s="100">
        <f t="shared" si="1"/>
        <v>30</v>
      </c>
      <c r="E55" s="39" t="s">
        <v>5</v>
      </c>
      <c r="F55" s="40">
        <v>3</v>
      </c>
      <c r="G55" s="41"/>
      <c r="H55" s="42"/>
      <c r="I55" s="43"/>
      <c r="J55" s="168">
        <v>30</v>
      </c>
      <c r="K55" s="160"/>
      <c r="L55" s="161"/>
    </row>
    <row r="56" spans="1:13" s="65" customFormat="1" ht="15" customHeight="1" thickBot="1" x14ac:dyDescent="0.25">
      <c r="A56" s="248" t="s">
        <v>28</v>
      </c>
      <c r="B56" s="249"/>
      <c r="C56" s="249"/>
      <c r="D56" s="258">
        <f>SUM(D8:D55)</f>
        <v>1532</v>
      </c>
      <c r="E56" s="256"/>
      <c r="F56" s="254">
        <f t="shared" ref="F56:L56" si="2">SUM(F8:F55)</f>
        <v>121</v>
      </c>
      <c r="G56" s="173">
        <f t="shared" si="2"/>
        <v>347</v>
      </c>
      <c r="H56" s="174">
        <f t="shared" si="2"/>
        <v>510</v>
      </c>
      <c r="I56" s="175">
        <f t="shared" si="2"/>
        <v>0</v>
      </c>
      <c r="J56" s="176">
        <f t="shared" si="2"/>
        <v>255</v>
      </c>
      <c r="K56" s="174">
        <f t="shared" si="2"/>
        <v>420</v>
      </c>
      <c r="L56" s="177">
        <f t="shared" si="2"/>
        <v>0</v>
      </c>
    </row>
    <row r="57" spans="1:13" s="67" customFormat="1" ht="15" customHeight="1" thickBot="1" x14ac:dyDescent="0.25">
      <c r="A57" s="252" t="s">
        <v>4</v>
      </c>
      <c r="B57" s="253"/>
      <c r="C57" s="253"/>
      <c r="D57" s="259"/>
      <c r="E57" s="257"/>
      <c r="F57" s="255"/>
      <c r="G57" s="235">
        <f>SUM(G56:L56)</f>
        <v>1532</v>
      </c>
      <c r="H57" s="236"/>
      <c r="I57" s="236"/>
      <c r="J57" s="236"/>
      <c r="K57" s="236"/>
      <c r="L57" s="237"/>
    </row>
    <row r="58" spans="1:13" s="67" customFormat="1" ht="15" customHeight="1" thickBot="1" x14ac:dyDescent="0.25">
      <c r="A58" s="216" t="s">
        <v>44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</row>
    <row r="59" spans="1:13" s="67" customFormat="1" ht="12.75" thickBot="1" x14ac:dyDescent="0.25">
      <c r="A59" s="90" t="s">
        <v>87</v>
      </c>
      <c r="B59" s="44" t="s">
        <v>1</v>
      </c>
      <c r="C59" s="44">
        <v>2001</v>
      </c>
      <c r="D59" s="44">
        <f>SUM(G59:L59)</f>
        <v>60</v>
      </c>
      <c r="E59" s="44" t="s">
        <v>6</v>
      </c>
      <c r="F59" s="45">
        <v>5</v>
      </c>
      <c r="G59" s="46"/>
      <c r="H59" s="47"/>
      <c r="I59" s="115"/>
      <c r="J59" s="162">
        <v>30</v>
      </c>
      <c r="K59" s="163">
        <v>30</v>
      </c>
      <c r="L59" s="164"/>
    </row>
    <row r="60" spans="1:13" s="65" customFormat="1" ht="24" customHeight="1" thickBot="1" x14ac:dyDescent="0.25">
      <c r="A60" s="88" t="s">
        <v>88</v>
      </c>
      <c r="B60" s="39" t="s">
        <v>1</v>
      </c>
      <c r="C60" s="39">
        <v>2001</v>
      </c>
      <c r="D60" s="44">
        <f t="shared" ref="D60:D74" si="3">SUM(G60:L60)</f>
        <v>9</v>
      </c>
      <c r="E60" s="39" t="s">
        <v>7</v>
      </c>
      <c r="F60" s="40">
        <v>0</v>
      </c>
      <c r="G60" s="41"/>
      <c r="H60" s="42"/>
      <c r="I60" s="114"/>
      <c r="J60" s="159"/>
      <c r="K60" s="160">
        <v>9</v>
      </c>
      <c r="L60" s="161"/>
    </row>
    <row r="61" spans="1:13" ht="24" customHeight="1" thickBot="1" x14ac:dyDescent="0.25">
      <c r="A61" s="90" t="s">
        <v>91</v>
      </c>
      <c r="B61" s="44" t="s">
        <v>2</v>
      </c>
      <c r="C61" s="44">
        <v>2001</v>
      </c>
      <c r="D61" s="44">
        <f t="shared" si="3"/>
        <v>30</v>
      </c>
      <c r="E61" s="44" t="s">
        <v>6</v>
      </c>
      <c r="F61" s="81">
        <v>3</v>
      </c>
      <c r="G61" s="123">
        <v>15</v>
      </c>
      <c r="H61" s="124">
        <v>15</v>
      </c>
      <c r="I61" s="125"/>
      <c r="J61" s="46"/>
      <c r="K61" s="47"/>
      <c r="L61" s="48"/>
    </row>
    <row r="62" spans="1:13" ht="12.75" thickBot="1" x14ac:dyDescent="0.25">
      <c r="A62" s="92" t="s">
        <v>92</v>
      </c>
      <c r="B62" s="33" t="s">
        <v>2</v>
      </c>
      <c r="C62" s="33">
        <v>2001</v>
      </c>
      <c r="D62" s="44">
        <f t="shared" si="3"/>
        <v>45</v>
      </c>
      <c r="E62" s="33" t="s">
        <v>6</v>
      </c>
      <c r="F62" s="66">
        <v>5</v>
      </c>
      <c r="G62" s="129">
        <v>30</v>
      </c>
      <c r="H62" s="130">
        <v>15</v>
      </c>
      <c r="I62" s="131"/>
      <c r="J62" s="49"/>
      <c r="K62" s="50"/>
      <c r="L62" s="51"/>
    </row>
    <row r="63" spans="1:13" s="65" customFormat="1" ht="12.75" thickBot="1" x14ac:dyDescent="0.25">
      <c r="A63" s="91" t="s">
        <v>93</v>
      </c>
      <c r="B63" s="196" t="s">
        <v>2</v>
      </c>
      <c r="C63" s="196">
        <v>2001</v>
      </c>
      <c r="D63" s="122">
        <f t="shared" si="3"/>
        <v>30</v>
      </c>
      <c r="E63" s="196" t="s">
        <v>7</v>
      </c>
      <c r="F63" s="197">
        <v>2</v>
      </c>
      <c r="G63" s="150">
        <v>15</v>
      </c>
      <c r="H63" s="151">
        <v>15</v>
      </c>
      <c r="I63" s="152"/>
      <c r="J63" s="73"/>
      <c r="K63" s="74"/>
      <c r="L63" s="75"/>
    </row>
    <row r="64" spans="1:13" s="65" customFormat="1" ht="12.75" thickBot="1" x14ac:dyDescent="0.25">
      <c r="A64" s="92" t="s">
        <v>94</v>
      </c>
      <c r="B64" s="194" t="s">
        <v>2</v>
      </c>
      <c r="C64" s="194">
        <v>2001</v>
      </c>
      <c r="D64" s="33">
        <f t="shared" si="3"/>
        <v>30</v>
      </c>
      <c r="E64" s="194" t="s">
        <v>7</v>
      </c>
      <c r="F64" s="195">
        <v>3</v>
      </c>
      <c r="G64" s="119"/>
      <c r="H64" s="120"/>
      <c r="I64" s="121"/>
      <c r="J64" s="169">
        <v>15</v>
      </c>
      <c r="K64" s="170">
        <v>15</v>
      </c>
      <c r="L64" s="171"/>
    </row>
    <row r="65" spans="1:13" s="65" customFormat="1" ht="36.75" thickBot="1" x14ac:dyDescent="0.25">
      <c r="A65" s="89" t="s">
        <v>89</v>
      </c>
      <c r="B65" s="39" t="s">
        <v>2</v>
      </c>
      <c r="C65" s="39">
        <v>2001</v>
      </c>
      <c r="D65" s="122">
        <f t="shared" si="3"/>
        <v>80</v>
      </c>
      <c r="E65" s="39" t="s">
        <v>7</v>
      </c>
      <c r="F65" s="40">
        <v>2</v>
      </c>
      <c r="G65" s="41"/>
      <c r="H65" s="42"/>
      <c r="I65" s="114"/>
      <c r="J65" s="159"/>
      <c r="K65" s="160">
        <v>80</v>
      </c>
      <c r="L65" s="161"/>
    </row>
    <row r="66" spans="1:13" s="65" customFormat="1" ht="12.75" thickBot="1" x14ac:dyDescent="0.25">
      <c r="A66" s="90" t="s">
        <v>95</v>
      </c>
      <c r="B66" s="44" t="s">
        <v>3</v>
      </c>
      <c r="C66" s="44">
        <v>1002</v>
      </c>
      <c r="D66" s="44">
        <f t="shared" si="3"/>
        <v>30</v>
      </c>
      <c r="E66" s="44" t="s">
        <v>5</v>
      </c>
      <c r="F66" s="81">
        <v>2</v>
      </c>
      <c r="G66" s="123"/>
      <c r="H66" s="124">
        <v>30</v>
      </c>
      <c r="I66" s="125"/>
      <c r="J66" s="46"/>
      <c r="K66" s="47"/>
      <c r="L66" s="48"/>
    </row>
    <row r="67" spans="1:13" s="65" customFormat="1" ht="24" customHeight="1" thickBot="1" x14ac:dyDescent="0.25">
      <c r="A67" s="70" t="s">
        <v>102</v>
      </c>
      <c r="B67" s="34" t="s">
        <v>3</v>
      </c>
      <c r="C67" s="34">
        <v>2001</v>
      </c>
      <c r="D67" s="44">
        <f t="shared" si="3"/>
        <v>15</v>
      </c>
      <c r="E67" s="34" t="s">
        <v>5</v>
      </c>
      <c r="F67" s="66">
        <v>2</v>
      </c>
      <c r="G67" s="126">
        <v>15</v>
      </c>
      <c r="H67" s="127"/>
      <c r="I67" s="128"/>
      <c r="J67" s="35"/>
      <c r="K67" s="36"/>
      <c r="L67" s="37"/>
    </row>
    <row r="68" spans="1:13" s="65" customFormat="1" ht="12.75" thickBot="1" x14ac:dyDescent="0.25">
      <c r="A68" s="70" t="s">
        <v>97</v>
      </c>
      <c r="B68" s="34" t="s">
        <v>3</v>
      </c>
      <c r="C68" s="34">
        <v>2001</v>
      </c>
      <c r="D68" s="44">
        <f t="shared" si="3"/>
        <v>30</v>
      </c>
      <c r="E68" s="34" t="s">
        <v>5</v>
      </c>
      <c r="F68" s="66">
        <v>3</v>
      </c>
      <c r="G68" s="126">
        <v>15</v>
      </c>
      <c r="H68" s="127">
        <v>15</v>
      </c>
      <c r="I68" s="128"/>
      <c r="J68" s="35"/>
      <c r="K68" s="36"/>
      <c r="L68" s="37"/>
    </row>
    <row r="69" spans="1:13" s="65" customFormat="1" ht="12.75" thickBot="1" x14ac:dyDescent="0.25">
      <c r="A69" s="70" t="s">
        <v>96</v>
      </c>
      <c r="B69" s="34" t="s">
        <v>3</v>
      </c>
      <c r="C69" s="34">
        <v>2001</v>
      </c>
      <c r="D69" s="44">
        <f t="shared" si="3"/>
        <v>30</v>
      </c>
      <c r="E69" s="34" t="s">
        <v>5</v>
      </c>
      <c r="F69" s="66">
        <v>3</v>
      </c>
      <c r="G69" s="126">
        <v>15</v>
      </c>
      <c r="H69" s="127">
        <v>15</v>
      </c>
      <c r="I69" s="128"/>
      <c r="J69" s="35"/>
      <c r="K69" s="36"/>
      <c r="L69" s="37"/>
    </row>
    <row r="70" spans="1:13" s="65" customFormat="1" ht="24" customHeight="1" thickBot="1" x14ac:dyDescent="0.25">
      <c r="A70" s="70" t="s">
        <v>98</v>
      </c>
      <c r="B70" s="34" t="s">
        <v>3</v>
      </c>
      <c r="C70" s="34">
        <v>2001</v>
      </c>
      <c r="D70" s="44">
        <f t="shared" si="3"/>
        <v>30</v>
      </c>
      <c r="E70" s="34" t="s">
        <v>5</v>
      </c>
      <c r="F70" s="66">
        <v>3</v>
      </c>
      <c r="G70" s="126">
        <v>30</v>
      </c>
      <c r="H70" s="127"/>
      <c r="I70" s="128"/>
      <c r="J70" s="35"/>
      <c r="K70" s="36"/>
      <c r="L70" s="37"/>
    </row>
    <row r="71" spans="1:13" s="65" customFormat="1" ht="12.75" thickBot="1" x14ac:dyDescent="0.25">
      <c r="A71" s="91" t="s">
        <v>99</v>
      </c>
      <c r="B71" s="39" t="s">
        <v>3</v>
      </c>
      <c r="C71" s="39">
        <v>2001</v>
      </c>
      <c r="D71" s="122">
        <f t="shared" si="3"/>
        <v>30</v>
      </c>
      <c r="E71" s="39" t="s">
        <v>7</v>
      </c>
      <c r="F71" s="198">
        <v>1</v>
      </c>
      <c r="G71" s="135">
        <v>15</v>
      </c>
      <c r="H71" s="136">
        <v>15</v>
      </c>
      <c r="I71" s="137"/>
      <c r="J71" s="52"/>
      <c r="K71" s="53"/>
      <c r="L71" s="54"/>
    </row>
    <row r="72" spans="1:13" s="65" customFormat="1" ht="12.75" thickBot="1" x14ac:dyDescent="0.25">
      <c r="A72" s="92" t="s">
        <v>100</v>
      </c>
      <c r="B72" s="33" t="s">
        <v>3</v>
      </c>
      <c r="C72" s="33">
        <v>2001</v>
      </c>
      <c r="D72" s="33">
        <f t="shared" si="3"/>
        <v>30</v>
      </c>
      <c r="E72" s="33" t="s">
        <v>6</v>
      </c>
      <c r="F72" s="189">
        <v>5</v>
      </c>
      <c r="G72" s="46"/>
      <c r="H72" s="47"/>
      <c r="I72" s="115"/>
      <c r="J72" s="162">
        <v>15</v>
      </c>
      <c r="K72" s="163">
        <v>15</v>
      </c>
      <c r="L72" s="164"/>
    </row>
    <row r="73" spans="1:13" s="67" customFormat="1" ht="24" customHeight="1" thickBot="1" x14ac:dyDescent="0.25">
      <c r="A73" s="70" t="s">
        <v>103</v>
      </c>
      <c r="B73" s="34" t="s">
        <v>3</v>
      </c>
      <c r="C73" s="34">
        <v>2001</v>
      </c>
      <c r="D73" s="44">
        <f t="shared" si="3"/>
        <v>30</v>
      </c>
      <c r="E73" s="34" t="s">
        <v>6</v>
      </c>
      <c r="F73" s="38">
        <v>4</v>
      </c>
      <c r="G73" s="35"/>
      <c r="H73" s="36"/>
      <c r="I73" s="113"/>
      <c r="J73" s="156">
        <v>15</v>
      </c>
      <c r="K73" s="157">
        <v>15</v>
      </c>
      <c r="L73" s="158"/>
    </row>
    <row r="74" spans="1:13" s="65" customFormat="1" ht="24" customHeight="1" thickBot="1" x14ac:dyDescent="0.25">
      <c r="A74" s="89" t="s">
        <v>90</v>
      </c>
      <c r="B74" s="39" t="s">
        <v>3</v>
      </c>
      <c r="C74" s="39">
        <v>2001</v>
      </c>
      <c r="D74" s="122">
        <f t="shared" si="3"/>
        <v>120</v>
      </c>
      <c r="E74" s="39" t="s">
        <v>7</v>
      </c>
      <c r="F74" s="40">
        <v>4</v>
      </c>
      <c r="G74" s="41"/>
      <c r="H74" s="42"/>
      <c r="I74" s="114"/>
      <c r="J74" s="159"/>
      <c r="K74" s="160">
        <v>120</v>
      </c>
      <c r="L74" s="161"/>
    </row>
    <row r="75" spans="1:13" s="67" customFormat="1" ht="15" customHeight="1" thickBot="1" x14ac:dyDescent="0.25">
      <c r="A75" s="248" t="s">
        <v>28</v>
      </c>
      <c r="B75" s="249"/>
      <c r="C75" s="249"/>
      <c r="D75" s="258">
        <f>SUM(D59:D74)</f>
        <v>629</v>
      </c>
      <c r="E75" s="256"/>
      <c r="F75" s="254">
        <f t="shared" ref="F75:L75" si="4">SUM(F59:F74)</f>
        <v>47</v>
      </c>
      <c r="G75" s="173">
        <f t="shared" si="4"/>
        <v>150</v>
      </c>
      <c r="H75" s="174">
        <f t="shared" si="4"/>
        <v>120</v>
      </c>
      <c r="I75" s="175">
        <f t="shared" si="4"/>
        <v>0</v>
      </c>
      <c r="J75" s="176">
        <f t="shared" si="4"/>
        <v>75</v>
      </c>
      <c r="K75" s="174">
        <f t="shared" si="4"/>
        <v>284</v>
      </c>
      <c r="L75" s="177">
        <f t="shared" si="4"/>
        <v>0</v>
      </c>
    </row>
    <row r="76" spans="1:13" s="69" customFormat="1" ht="15" customHeight="1" thickBot="1" x14ac:dyDescent="0.25">
      <c r="A76" s="252" t="s">
        <v>4</v>
      </c>
      <c r="B76" s="253"/>
      <c r="C76" s="253"/>
      <c r="D76" s="259"/>
      <c r="E76" s="257"/>
      <c r="F76" s="255"/>
      <c r="G76" s="235">
        <f>SUM(G75:L75)</f>
        <v>629</v>
      </c>
      <c r="H76" s="236"/>
      <c r="I76" s="236"/>
      <c r="J76" s="236"/>
      <c r="K76" s="236"/>
      <c r="L76" s="237"/>
      <c r="M76" s="68"/>
    </row>
    <row r="77" spans="1:13" s="67" customFormat="1" ht="15" customHeight="1" thickBot="1" x14ac:dyDescent="0.25">
      <c r="A77" s="216" t="s">
        <v>43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8"/>
      <c r="M77" s="65"/>
    </row>
    <row r="78" spans="1:13" s="67" customFormat="1" ht="24" customHeight="1" x14ac:dyDescent="0.2">
      <c r="A78" s="71" t="s">
        <v>104</v>
      </c>
      <c r="B78" s="14" t="s">
        <v>1</v>
      </c>
      <c r="C78" s="14">
        <v>2001</v>
      </c>
      <c r="D78" s="14">
        <f>SUM(G78:L78)</f>
        <v>60</v>
      </c>
      <c r="E78" s="14" t="s">
        <v>6</v>
      </c>
      <c r="F78" s="15">
        <v>5</v>
      </c>
      <c r="G78" s="16"/>
      <c r="H78" s="17"/>
      <c r="I78" s="105"/>
      <c r="J78" s="162">
        <v>30</v>
      </c>
      <c r="K78" s="163">
        <v>30</v>
      </c>
      <c r="L78" s="164"/>
      <c r="M78" s="65"/>
    </row>
    <row r="79" spans="1:13" s="67" customFormat="1" ht="24" customHeight="1" thickBot="1" x14ac:dyDescent="0.25">
      <c r="A79" s="88" t="s">
        <v>106</v>
      </c>
      <c r="B79" s="28" t="s">
        <v>1</v>
      </c>
      <c r="C79" s="28">
        <v>2001</v>
      </c>
      <c r="D79" s="28">
        <f t="shared" ref="D79:D92" si="5">SUM(G79:L79)</f>
        <v>9</v>
      </c>
      <c r="E79" s="28" t="s">
        <v>7</v>
      </c>
      <c r="F79" s="29">
        <v>0</v>
      </c>
      <c r="G79" s="30"/>
      <c r="H79" s="31"/>
      <c r="I79" s="107"/>
      <c r="J79" s="159"/>
      <c r="K79" s="160">
        <v>9</v>
      </c>
      <c r="L79" s="161"/>
    </row>
    <row r="80" spans="1:13" s="67" customFormat="1" ht="24" customHeight="1" x14ac:dyDescent="0.2">
      <c r="A80" s="85" t="s">
        <v>108</v>
      </c>
      <c r="B80" s="24" t="s">
        <v>2</v>
      </c>
      <c r="C80" s="24">
        <v>2001</v>
      </c>
      <c r="D80" s="24">
        <f t="shared" si="5"/>
        <v>45</v>
      </c>
      <c r="E80" s="24" t="s">
        <v>5</v>
      </c>
      <c r="F80" s="25">
        <v>4</v>
      </c>
      <c r="G80" s="126">
        <v>15</v>
      </c>
      <c r="H80" s="127">
        <v>30</v>
      </c>
      <c r="I80" s="128"/>
      <c r="J80" s="16"/>
      <c r="K80" s="17"/>
      <c r="L80" s="18"/>
    </row>
    <row r="81" spans="1:13" x14ac:dyDescent="0.2">
      <c r="A81" s="71" t="s">
        <v>109</v>
      </c>
      <c r="B81" s="14" t="s">
        <v>2</v>
      </c>
      <c r="C81" s="14">
        <v>2001</v>
      </c>
      <c r="D81" s="14">
        <f t="shared" si="5"/>
        <v>30</v>
      </c>
      <c r="E81" s="14" t="s">
        <v>6</v>
      </c>
      <c r="F81" s="79">
        <v>4</v>
      </c>
      <c r="G81" s="126">
        <v>15</v>
      </c>
      <c r="H81" s="127">
        <v>15</v>
      </c>
      <c r="I81" s="128"/>
      <c r="J81" s="16"/>
      <c r="K81" s="17"/>
      <c r="L81" s="18"/>
    </row>
    <row r="82" spans="1:13" s="23" customFormat="1" ht="12.75" thickBot="1" x14ac:dyDescent="0.25">
      <c r="A82" s="88" t="s">
        <v>93</v>
      </c>
      <c r="B82" s="28" t="s">
        <v>2</v>
      </c>
      <c r="C82" s="28">
        <v>2001</v>
      </c>
      <c r="D82" s="28">
        <f t="shared" si="5"/>
        <v>30</v>
      </c>
      <c r="E82" s="28" t="s">
        <v>7</v>
      </c>
      <c r="F82" s="187">
        <v>2</v>
      </c>
      <c r="G82" s="135">
        <v>15</v>
      </c>
      <c r="H82" s="136">
        <v>15</v>
      </c>
      <c r="I82" s="137"/>
      <c r="J82" s="20"/>
      <c r="K82" s="21"/>
      <c r="L82" s="22"/>
    </row>
    <row r="83" spans="1:13" s="67" customFormat="1" x14ac:dyDescent="0.2">
      <c r="A83" s="87" t="s">
        <v>94</v>
      </c>
      <c r="B83" s="193" t="s">
        <v>2</v>
      </c>
      <c r="C83" s="193">
        <v>2001</v>
      </c>
      <c r="D83" s="9">
        <f t="shared" si="5"/>
        <v>30</v>
      </c>
      <c r="E83" s="193" t="s">
        <v>7</v>
      </c>
      <c r="F83" s="199">
        <v>3</v>
      </c>
      <c r="G83" s="109"/>
      <c r="H83" s="110"/>
      <c r="I83" s="112"/>
      <c r="J83" s="172">
        <v>15</v>
      </c>
      <c r="K83" s="166">
        <v>15</v>
      </c>
      <c r="L83" s="167"/>
      <c r="M83" s="65"/>
    </row>
    <row r="84" spans="1:13" s="67" customFormat="1" ht="36.75" thickBot="1" x14ac:dyDescent="0.25">
      <c r="A84" s="88" t="s">
        <v>105</v>
      </c>
      <c r="B84" s="28" t="s">
        <v>2</v>
      </c>
      <c r="C84" s="28">
        <v>2001</v>
      </c>
      <c r="D84" s="28">
        <f t="shared" si="5"/>
        <v>80</v>
      </c>
      <c r="E84" s="28" t="s">
        <v>7</v>
      </c>
      <c r="F84" s="29">
        <v>2</v>
      </c>
      <c r="G84" s="30"/>
      <c r="H84" s="31"/>
      <c r="I84" s="107"/>
      <c r="J84" s="159"/>
      <c r="K84" s="160">
        <v>80</v>
      </c>
      <c r="L84" s="161"/>
    </row>
    <row r="85" spans="1:13" s="67" customFormat="1" x14ac:dyDescent="0.2">
      <c r="A85" s="85" t="s">
        <v>110</v>
      </c>
      <c r="B85" s="24" t="s">
        <v>3</v>
      </c>
      <c r="C85" s="24">
        <v>2001</v>
      </c>
      <c r="D85" s="24">
        <f t="shared" si="5"/>
        <v>30</v>
      </c>
      <c r="E85" s="24" t="s">
        <v>5</v>
      </c>
      <c r="F85" s="25">
        <v>3</v>
      </c>
      <c r="G85" s="129">
        <v>30</v>
      </c>
      <c r="H85" s="130"/>
      <c r="I85" s="131"/>
      <c r="J85" s="11"/>
      <c r="K85" s="12"/>
      <c r="L85" s="13"/>
    </row>
    <row r="86" spans="1:13" s="67" customFormat="1" ht="24" x14ac:dyDescent="0.2">
      <c r="A86" s="71" t="s">
        <v>111</v>
      </c>
      <c r="B86" s="14" t="s">
        <v>3</v>
      </c>
      <c r="C86" s="14">
        <v>2001</v>
      </c>
      <c r="D86" s="14">
        <f t="shared" si="5"/>
        <v>60</v>
      </c>
      <c r="E86" s="14" t="s">
        <v>6</v>
      </c>
      <c r="F86" s="79">
        <v>6</v>
      </c>
      <c r="G86" s="126">
        <v>30</v>
      </c>
      <c r="H86" s="127">
        <v>30</v>
      </c>
      <c r="I86" s="128"/>
      <c r="J86" s="16"/>
      <c r="K86" s="17"/>
      <c r="L86" s="18"/>
    </row>
    <row r="87" spans="1:13" s="67" customFormat="1" x14ac:dyDescent="0.2">
      <c r="A87" s="71" t="s">
        <v>99</v>
      </c>
      <c r="B87" s="14" t="s">
        <v>3</v>
      </c>
      <c r="C87" s="14">
        <v>2001</v>
      </c>
      <c r="D87" s="14">
        <f t="shared" si="5"/>
        <v>30</v>
      </c>
      <c r="E87" s="14" t="s">
        <v>7</v>
      </c>
      <c r="F87" s="78">
        <v>1</v>
      </c>
      <c r="G87" s="126">
        <v>15</v>
      </c>
      <c r="H87" s="127">
        <v>15</v>
      </c>
      <c r="I87" s="128"/>
      <c r="J87" s="16"/>
      <c r="K87" s="17"/>
      <c r="L87" s="18"/>
    </row>
    <row r="88" spans="1:13" s="67" customFormat="1" x14ac:dyDescent="0.2">
      <c r="A88" s="71" t="s">
        <v>112</v>
      </c>
      <c r="B88" s="14" t="s">
        <v>3</v>
      </c>
      <c r="C88" s="14">
        <v>2001</v>
      </c>
      <c r="D88" s="14">
        <f t="shared" si="5"/>
        <v>30</v>
      </c>
      <c r="E88" s="14" t="s">
        <v>5</v>
      </c>
      <c r="F88" s="79">
        <v>2</v>
      </c>
      <c r="G88" s="126">
        <v>15</v>
      </c>
      <c r="H88" s="127">
        <v>15</v>
      </c>
      <c r="I88" s="128"/>
      <c r="J88" s="16"/>
      <c r="K88" s="17"/>
      <c r="L88" s="18"/>
    </row>
    <row r="89" spans="1:13" s="65" customFormat="1" ht="12.75" thickBot="1" x14ac:dyDescent="0.25">
      <c r="A89" s="88" t="s">
        <v>113</v>
      </c>
      <c r="B89" s="28" t="s">
        <v>3</v>
      </c>
      <c r="C89" s="28">
        <v>2001</v>
      </c>
      <c r="D89" s="28">
        <f t="shared" si="5"/>
        <v>15</v>
      </c>
      <c r="E89" s="28" t="s">
        <v>5</v>
      </c>
      <c r="F89" s="188">
        <v>2</v>
      </c>
      <c r="G89" s="135">
        <v>15</v>
      </c>
      <c r="H89" s="136"/>
      <c r="I89" s="137"/>
      <c r="J89" s="20"/>
      <c r="K89" s="21"/>
      <c r="L89" s="22"/>
    </row>
    <row r="90" spans="1:13" s="65" customFormat="1" x14ac:dyDescent="0.2">
      <c r="A90" s="87" t="s">
        <v>101</v>
      </c>
      <c r="B90" s="9" t="s">
        <v>3</v>
      </c>
      <c r="C90" s="9">
        <v>2001</v>
      </c>
      <c r="D90" s="9">
        <f t="shared" si="5"/>
        <v>30</v>
      </c>
      <c r="E90" s="9" t="s">
        <v>6</v>
      </c>
      <c r="F90" s="10">
        <v>5</v>
      </c>
      <c r="G90" s="32"/>
      <c r="H90" s="26"/>
      <c r="I90" s="104"/>
      <c r="J90" s="162">
        <v>15</v>
      </c>
      <c r="K90" s="163">
        <v>15</v>
      </c>
      <c r="L90" s="164"/>
    </row>
    <row r="91" spans="1:13" s="65" customFormat="1" x14ac:dyDescent="0.2">
      <c r="A91" s="71" t="s">
        <v>114</v>
      </c>
      <c r="B91" s="14" t="s">
        <v>3</v>
      </c>
      <c r="C91" s="14">
        <v>2001</v>
      </c>
      <c r="D91" s="14">
        <f t="shared" si="5"/>
        <v>30</v>
      </c>
      <c r="E91" s="14" t="s">
        <v>5</v>
      </c>
      <c r="F91" s="15">
        <v>4</v>
      </c>
      <c r="G91" s="16"/>
      <c r="H91" s="17"/>
      <c r="I91" s="105"/>
      <c r="J91" s="156">
        <v>15</v>
      </c>
      <c r="K91" s="157">
        <v>15</v>
      </c>
      <c r="L91" s="158"/>
    </row>
    <row r="92" spans="1:13" s="65" customFormat="1" ht="24" customHeight="1" thickBot="1" x14ac:dyDescent="0.25">
      <c r="A92" s="89" t="s">
        <v>107</v>
      </c>
      <c r="B92" s="28" t="s">
        <v>3</v>
      </c>
      <c r="C92" s="28">
        <v>2001</v>
      </c>
      <c r="D92" s="28">
        <f t="shared" si="5"/>
        <v>120</v>
      </c>
      <c r="E92" s="28" t="s">
        <v>7</v>
      </c>
      <c r="F92" s="29">
        <v>4</v>
      </c>
      <c r="G92" s="30"/>
      <c r="H92" s="31"/>
      <c r="I92" s="107"/>
      <c r="J92" s="159"/>
      <c r="K92" s="160">
        <v>120</v>
      </c>
      <c r="L92" s="161"/>
    </row>
    <row r="93" spans="1:13" s="65" customFormat="1" ht="15" customHeight="1" thickBot="1" x14ac:dyDescent="0.25">
      <c r="A93" s="248" t="s">
        <v>28</v>
      </c>
      <c r="B93" s="249"/>
      <c r="C93" s="249"/>
      <c r="D93" s="258">
        <f>SUM(D78:D92)</f>
        <v>629</v>
      </c>
      <c r="E93" s="256"/>
      <c r="F93" s="254">
        <f t="shared" ref="F93:L93" si="6">SUM(F78:F92)</f>
        <v>47</v>
      </c>
      <c r="G93" s="173">
        <f t="shared" si="6"/>
        <v>150</v>
      </c>
      <c r="H93" s="174">
        <f t="shared" si="6"/>
        <v>120</v>
      </c>
      <c r="I93" s="175">
        <f t="shared" si="6"/>
        <v>0</v>
      </c>
      <c r="J93" s="176">
        <f t="shared" si="6"/>
        <v>75</v>
      </c>
      <c r="K93" s="174">
        <f t="shared" si="6"/>
        <v>284</v>
      </c>
      <c r="L93" s="177">
        <f t="shared" si="6"/>
        <v>0</v>
      </c>
    </row>
    <row r="94" spans="1:13" s="65" customFormat="1" ht="15" customHeight="1" thickBot="1" x14ac:dyDescent="0.25">
      <c r="A94" s="252" t="s">
        <v>4</v>
      </c>
      <c r="B94" s="253"/>
      <c r="C94" s="253"/>
      <c r="D94" s="259"/>
      <c r="E94" s="257"/>
      <c r="F94" s="255"/>
      <c r="G94" s="235">
        <f>SUM(G93:L93)</f>
        <v>629</v>
      </c>
      <c r="H94" s="236"/>
      <c r="I94" s="236"/>
      <c r="J94" s="236"/>
      <c r="K94" s="236"/>
      <c r="L94" s="237"/>
    </row>
    <row r="95" spans="1:13" s="65" customFormat="1" ht="15" customHeight="1" x14ac:dyDescent="0.2">
      <c r="A95" s="8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3" s="65" customFormat="1" ht="15" customHeight="1" x14ac:dyDescent="0.2">
      <c r="A96" s="8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s="67" customFormat="1" ht="15" customHeight="1" x14ac:dyDescent="0.2">
      <c r="A97" s="83" t="s">
        <v>32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s="67" customFormat="1" ht="15" customHeight="1" x14ac:dyDescent="0.2">
      <c r="A98" s="178" t="s">
        <v>38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2"/>
    </row>
    <row r="99" spans="1:12" s="67" customFormat="1" ht="15" customHeight="1" x14ac:dyDescent="0.2">
      <c r="A99" s="178" t="s">
        <v>39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2"/>
    </row>
    <row r="100" spans="1:12" s="65" customFormat="1" ht="15" customHeight="1" x14ac:dyDescent="0.2">
      <c r="A100" s="178" t="s">
        <v>40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2"/>
    </row>
    <row r="101" spans="1:12" s="65" customFormat="1" ht="15" customHeight="1" x14ac:dyDescent="0.2">
      <c r="A101" s="178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2"/>
    </row>
    <row r="102" spans="1:12" s="65" customFormat="1" ht="15" customHeight="1" x14ac:dyDescent="0.2">
      <c r="A102" s="215" t="s">
        <v>124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2"/>
    </row>
    <row r="103" spans="1:12" s="65" customFormat="1" ht="15" customHeight="1" x14ac:dyDescent="0.2">
      <c r="A103" s="263" t="s">
        <v>125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"/>
    </row>
    <row r="104" spans="1:12" s="65" customFormat="1" ht="15" customHeight="1" x14ac:dyDescent="0.2">
      <c r="A104" s="263" t="s">
        <v>126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"/>
    </row>
    <row r="105" spans="1:12" s="65" customFormat="1" ht="15" customHeight="1" x14ac:dyDescent="0.2">
      <c r="A105" s="263" t="s">
        <v>127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"/>
    </row>
    <row r="106" spans="1:12" s="65" customFormat="1" ht="15" customHeight="1" x14ac:dyDescent="0.2">
      <c r="A106" s="178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2"/>
    </row>
    <row r="107" spans="1:12" s="65" customFormat="1" ht="15" customHeight="1" x14ac:dyDescent="0.2">
      <c r="A107" s="93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2"/>
    </row>
    <row r="108" spans="1:12" ht="12.95" customHeight="1" thickBot="1" x14ac:dyDescent="0.25">
      <c r="A108" s="93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2" ht="12.95" customHeight="1" thickBot="1" x14ac:dyDescent="0.25">
      <c r="A109" s="94" t="s">
        <v>35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7"/>
    </row>
    <row r="110" spans="1:12" ht="12.95" customHeight="1" x14ac:dyDescent="0.2">
      <c r="A110" s="95"/>
      <c r="B110" s="227" t="s">
        <v>14</v>
      </c>
      <c r="C110" s="228"/>
      <c r="D110" s="228"/>
      <c r="E110" s="229"/>
      <c r="F110" s="56"/>
      <c r="G110" s="232" t="s">
        <v>33</v>
      </c>
      <c r="H110" s="233"/>
      <c r="I110" s="233"/>
      <c r="J110" s="233"/>
      <c r="K110" s="234"/>
    </row>
    <row r="111" spans="1:12" ht="12.95" customHeight="1" x14ac:dyDescent="0.2">
      <c r="A111" s="96"/>
      <c r="B111" s="57" t="s">
        <v>15</v>
      </c>
      <c r="C111" s="57" t="s">
        <v>16</v>
      </c>
      <c r="D111" s="57" t="s">
        <v>18</v>
      </c>
      <c r="E111" s="57" t="s">
        <v>17</v>
      </c>
      <c r="F111" s="58" t="s">
        <v>17</v>
      </c>
      <c r="G111" s="59" t="s">
        <v>15</v>
      </c>
      <c r="H111" s="57" t="s">
        <v>16</v>
      </c>
      <c r="I111" s="57" t="s">
        <v>18</v>
      </c>
      <c r="J111" s="57" t="s">
        <v>19</v>
      </c>
      <c r="K111" s="58" t="s">
        <v>19</v>
      </c>
    </row>
    <row r="112" spans="1:12" s="23" customFormat="1" ht="12.95" customHeight="1" x14ac:dyDescent="0.2">
      <c r="A112" s="204" t="s">
        <v>20</v>
      </c>
      <c r="B112" s="205">
        <f>SUM(F8:F21)</f>
        <v>30</v>
      </c>
      <c r="C112" s="205">
        <v>0</v>
      </c>
      <c r="D112" s="205">
        <v>0</v>
      </c>
      <c r="E112" s="206">
        <f>SUM(B112:D112)</f>
        <v>30</v>
      </c>
      <c r="F112" s="223">
        <f>SUM(E112:E113)</f>
        <v>60</v>
      </c>
      <c r="G112" s="207">
        <f>SUM(G8:I31)</f>
        <v>392</v>
      </c>
      <c r="H112" s="205">
        <f>SUM(G59:I60)</f>
        <v>0</v>
      </c>
      <c r="I112" s="205">
        <v>0</v>
      </c>
      <c r="J112" s="206">
        <f t="shared" ref="J112:J118" si="7">SUM(G112:I112)</f>
        <v>392</v>
      </c>
      <c r="K112" s="223">
        <f>SUM(J112:J113)</f>
        <v>806</v>
      </c>
      <c r="L112" s="2"/>
    </row>
    <row r="113" spans="1:12" ht="12.95" customHeight="1" x14ac:dyDescent="0.2">
      <c r="A113" s="204" t="s">
        <v>21</v>
      </c>
      <c r="B113" s="205">
        <f>SUM(F22:F31)</f>
        <v>23</v>
      </c>
      <c r="C113" s="205">
        <f>SUM(F59:F60)</f>
        <v>5</v>
      </c>
      <c r="D113" s="205">
        <v>2</v>
      </c>
      <c r="E113" s="206">
        <f>SUM(B113:D113)</f>
        <v>30</v>
      </c>
      <c r="F113" s="224"/>
      <c r="G113" s="207">
        <f>SUM(J8:L31)</f>
        <v>315</v>
      </c>
      <c r="H113" s="205">
        <f>SUM(J59:L60)</f>
        <v>69</v>
      </c>
      <c r="I113" s="205">
        <v>30</v>
      </c>
      <c r="J113" s="206">
        <f t="shared" si="7"/>
        <v>414</v>
      </c>
      <c r="K113" s="224"/>
    </row>
    <row r="114" spans="1:12" ht="12.95" customHeight="1" x14ac:dyDescent="0.2">
      <c r="A114" s="200" t="s">
        <v>22</v>
      </c>
      <c r="B114" s="201">
        <f>SUM(F32:F40)</f>
        <v>20</v>
      </c>
      <c r="C114" s="201">
        <f>SUM(F61:F63)</f>
        <v>10</v>
      </c>
      <c r="D114" s="201">
        <v>0</v>
      </c>
      <c r="E114" s="202">
        <f t="shared" ref="E114:E117" si="8">SUM(B114:D114)</f>
        <v>30</v>
      </c>
      <c r="F114" s="225">
        <f>SUM(E114:E115)</f>
        <v>60</v>
      </c>
      <c r="G114" s="208">
        <f>SUM(G32:I48)</f>
        <v>285</v>
      </c>
      <c r="H114" s="201">
        <f>SUM(G61:I65)</f>
        <v>105</v>
      </c>
      <c r="I114" s="201">
        <v>0</v>
      </c>
      <c r="J114" s="202">
        <f t="shared" si="7"/>
        <v>390</v>
      </c>
      <c r="K114" s="225">
        <f>SUM(J114:J115)</f>
        <v>830</v>
      </c>
    </row>
    <row r="115" spans="1:12" s="23" customFormat="1" ht="12.95" customHeight="1" x14ac:dyDescent="0.2">
      <c r="A115" s="200" t="s">
        <v>23</v>
      </c>
      <c r="B115" s="201">
        <f>SUM(F41:F48)</f>
        <v>23</v>
      </c>
      <c r="C115" s="201">
        <f>SUM(F64:F65)</f>
        <v>5</v>
      </c>
      <c r="D115" s="201">
        <v>2</v>
      </c>
      <c r="E115" s="202">
        <f t="shared" si="8"/>
        <v>30</v>
      </c>
      <c r="F115" s="226"/>
      <c r="G115" s="203">
        <f>SUM(J32:L48)</f>
        <v>300</v>
      </c>
      <c r="H115" s="201">
        <f>SUM(J61:L65)</f>
        <v>110</v>
      </c>
      <c r="I115" s="201">
        <v>30</v>
      </c>
      <c r="J115" s="202">
        <f t="shared" si="7"/>
        <v>440</v>
      </c>
      <c r="K115" s="226"/>
      <c r="L115" s="2"/>
    </row>
    <row r="116" spans="1:12" ht="12.95" customHeight="1" x14ac:dyDescent="0.2">
      <c r="A116" s="209" t="s">
        <v>24</v>
      </c>
      <c r="B116" s="210">
        <f>SUM(F49:F53)</f>
        <v>16</v>
      </c>
      <c r="C116" s="210">
        <f>SUM(F66:F71)</f>
        <v>14</v>
      </c>
      <c r="D116" s="210">
        <v>0</v>
      </c>
      <c r="E116" s="211">
        <f t="shared" si="8"/>
        <v>30</v>
      </c>
      <c r="F116" s="230">
        <f>SUM(E116:E117)</f>
        <v>60</v>
      </c>
      <c r="G116" s="212">
        <f>SUM(G49:I55)</f>
        <v>180</v>
      </c>
      <c r="H116" s="210">
        <f>SUM(G66:I74)</f>
        <v>165</v>
      </c>
      <c r="I116" s="210">
        <v>0</v>
      </c>
      <c r="J116" s="211">
        <f t="shared" si="7"/>
        <v>345</v>
      </c>
      <c r="K116" s="230">
        <f>SUM(J116:J117)</f>
        <v>705</v>
      </c>
    </row>
    <row r="117" spans="1:12" ht="12.95" customHeight="1" thickBot="1" x14ac:dyDescent="0.25">
      <c r="A117" s="209" t="s">
        <v>25</v>
      </c>
      <c r="B117" s="213">
        <f>SUM(F54:F55)</f>
        <v>9</v>
      </c>
      <c r="C117" s="213">
        <f>SUM(F72:F74)</f>
        <v>13</v>
      </c>
      <c r="D117" s="213">
        <v>8</v>
      </c>
      <c r="E117" s="211">
        <f t="shared" si="8"/>
        <v>30</v>
      </c>
      <c r="F117" s="231"/>
      <c r="G117" s="214">
        <f>SUM(J49:L55)</f>
        <v>60</v>
      </c>
      <c r="H117" s="213">
        <f>SUM(J66:L74)</f>
        <v>180</v>
      </c>
      <c r="I117" s="213">
        <v>120</v>
      </c>
      <c r="J117" s="211">
        <f t="shared" si="7"/>
        <v>360</v>
      </c>
      <c r="K117" s="231"/>
    </row>
    <row r="118" spans="1:12" ht="12.95" customHeight="1" x14ac:dyDescent="0.2">
      <c r="A118" s="96" t="s">
        <v>26</v>
      </c>
      <c r="B118" s="60">
        <f>SUM(B112:B117)</f>
        <v>121</v>
      </c>
      <c r="C118" s="60">
        <f>SUM(C112:C117)</f>
        <v>47</v>
      </c>
      <c r="D118" s="60">
        <f>SUM(D112:D117)</f>
        <v>12</v>
      </c>
      <c r="E118" s="60">
        <f>SUM(E112:E117)</f>
        <v>180</v>
      </c>
      <c r="F118" s="58"/>
      <c r="G118" s="61">
        <f>SUM(G112:G117)</f>
        <v>1532</v>
      </c>
      <c r="H118" s="61">
        <f>SUM(H112:H117)</f>
        <v>629</v>
      </c>
      <c r="I118" s="61">
        <f>SUM(I112:I117)</f>
        <v>180</v>
      </c>
      <c r="J118" s="57">
        <f t="shared" si="7"/>
        <v>2341</v>
      </c>
      <c r="K118" s="58"/>
    </row>
    <row r="119" spans="1:12" ht="12.95" customHeight="1" thickBot="1" x14ac:dyDescent="0.25">
      <c r="A119" s="97" t="s">
        <v>27</v>
      </c>
      <c r="B119" s="219"/>
      <c r="C119" s="220"/>
      <c r="D119" s="220"/>
      <c r="E119" s="221"/>
      <c r="F119" s="72">
        <f>SUM(F112:F117)</f>
        <v>180</v>
      </c>
      <c r="G119" s="222"/>
      <c r="H119" s="220"/>
      <c r="I119" s="220"/>
      <c r="J119" s="221"/>
      <c r="K119" s="72">
        <f>SUM(G118:I118)</f>
        <v>2341</v>
      </c>
    </row>
    <row r="120" spans="1:12" ht="12.95" customHeight="1" thickBot="1" x14ac:dyDescent="0.25">
      <c r="A120" s="98"/>
      <c r="B120" s="62"/>
      <c r="C120" s="62"/>
      <c r="D120" s="63"/>
      <c r="E120" s="62"/>
      <c r="F120" s="62"/>
      <c r="G120" s="62"/>
      <c r="H120" s="62"/>
      <c r="I120" s="62"/>
      <c r="J120" s="62"/>
      <c r="K120" s="62"/>
    </row>
    <row r="121" spans="1:12" ht="12.75" thickBot="1" x14ac:dyDescent="0.25">
      <c r="A121" s="94" t="s">
        <v>36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7"/>
    </row>
    <row r="122" spans="1:12" x14ac:dyDescent="0.2">
      <c r="A122" s="95"/>
      <c r="B122" s="227" t="s">
        <v>14</v>
      </c>
      <c r="C122" s="228"/>
      <c r="D122" s="228"/>
      <c r="E122" s="229"/>
      <c r="F122" s="64"/>
      <c r="G122" s="232" t="s">
        <v>33</v>
      </c>
      <c r="H122" s="233"/>
      <c r="I122" s="233"/>
      <c r="J122" s="233"/>
      <c r="K122" s="234"/>
    </row>
    <row r="123" spans="1:12" x14ac:dyDescent="0.2">
      <c r="A123" s="96"/>
      <c r="B123" s="57" t="s">
        <v>15</v>
      </c>
      <c r="C123" s="57" t="s">
        <v>16</v>
      </c>
      <c r="D123" s="57" t="s">
        <v>18</v>
      </c>
      <c r="E123" s="57" t="s">
        <v>17</v>
      </c>
      <c r="F123" s="58" t="s">
        <v>17</v>
      </c>
      <c r="G123" s="59" t="s">
        <v>15</v>
      </c>
      <c r="H123" s="57" t="s">
        <v>16</v>
      </c>
      <c r="I123" s="57" t="s">
        <v>18</v>
      </c>
      <c r="J123" s="57" t="s">
        <v>19</v>
      </c>
      <c r="K123" s="58" t="s">
        <v>19</v>
      </c>
    </row>
    <row r="124" spans="1:12" x14ac:dyDescent="0.2">
      <c r="A124" s="204" t="s">
        <v>20</v>
      </c>
      <c r="B124" s="205">
        <f t="shared" ref="B124:B129" si="9">SUM(B112)</f>
        <v>30</v>
      </c>
      <c r="C124" s="205">
        <f>SUM(M79)</f>
        <v>0</v>
      </c>
      <c r="D124" s="205">
        <v>0</v>
      </c>
      <c r="E124" s="206">
        <f t="shared" ref="E124:E129" si="10">SUM(B124:D124)</f>
        <v>30</v>
      </c>
      <c r="F124" s="223">
        <f>SUM(E124:E125)</f>
        <v>60</v>
      </c>
      <c r="G124" s="207">
        <f t="shared" ref="G124:G129" si="11">SUM(G112)</f>
        <v>392</v>
      </c>
      <c r="H124" s="205">
        <v>0</v>
      </c>
      <c r="I124" s="205">
        <v>0</v>
      </c>
      <c r="J124" s="206">
        <f t="shared" ref="J124:J129" si="12">SUM(G124:I124)</f>
        <v>392</v>
      </c>
      <c r="K124" s="223">
        <f>SUM(J124:J125)</f>
        <v>806</v>
      </c>
    </row>
    <row r="125" spans="1:12" x14ac:dyDescent="0.2">
      <c r="A125" s="204" t="s">
        <v>21</v>
      </c>
      <c r="B125" s="205">
        <f t="shared" si="9"/>
        <v>23</v>
      </c>
      <c r="C125" s="205">
        <f>SUM(F78:F79)</f>
        <v>5</v>
      </c>
      <c r="D125" s="205">
        <v>2</v>
      </c>
      <c r="E125" s="206">
        <f t="shared" si="10"/>
        <v>30</v>
      </c>
      <c r="F125" s="224"/>
      <c r="G125" s="207">
        <f t="shared" si="11"/>
        <v>315</v>
      </c>
      <c r="H125" s="205">
        <f>SUM(J78:L79)</f>
        <v>69</v>
      </c>
      <c r="I125" s="205">
        <v>30</v>
      </c>
      <c r="J125" s="206">
        <f t="shared" si="12"/>
        <v>414</v>
      </c>
      <c r="K125" s="224"/>
    </row>
    <row r="126" spans="1:12" x14ac:dyDescent="0.2">
      <c r="A126" s="200" t="s">
        <v>22</v>
      </c>
      <c r="B126" s="201">
        <f t="shared" si="9"/>
        <v>20</v>
      </c>
      <c r="C126" s="201">
        <f>SUM(F80:F82)</f>
        <v>10</v>
      </c>
      <c r="D126" s="201">
        <v>0</v>
      </c>
      <c r="E126" s="202">
        <f t="shared" si="10"/>
        <v>30</v>
      </c>
      <c r="F126" s="225">
        <f>SUM(E126:E127)</f>
        <v>60</v>
      </c>
      <c r="G126" s="203">
        <f t="shared" si="11"/>
        <v>285</v>
      </c>
      <c r="H126" s="201">
        <f>SUM(G80:I84)</f>
        <v>105</v>
      </c>
      <c r="I126" s="201">
        <v>0</v>
      </c>
      <c r="J126" s="202">
        <f t="shared" si="12"/>
        <v>390</v>
      </c>
      <c r="K126" s="225">
        <f>SUM(J126:J127)</f>
        <v>830</v>
      </c>
    </row>
    <row r="127" spans="1:12" x14ac:dyDescent="0.2">
      <c r="A127" s="200" t="s">
        <v>23</v>
      </c>
      <c r="B127" s="201">
        <f t="shared" si="9"/>
        <v>23</v>
      </c>
      <c r="C127" s="201">
        <f>SUM(F83:F84)</f>
        <v>5</v>
      </c>
      <c r="D127" s="201">
        <v>2</v>
      </c>
      <c r="E127" s="202">
        <f t="shared" si="10"/>
        <v>30</v>
      </c>
      <c r="F127" s="226"/>
      <c r="G127" s="203">
        <f t="shared" si="11"/>
        <v>300</v>
      </c>
      <c r="H127" s="201">
        <f>SUM(J80:L84)</f>
        <v>110</v>
      </c>
      <c r="I127" s="201">
        <v>30</v>
      </c>
      <c r="J127" s="202">
        <f t="shared" si="12"/>
        <v>440</v>
      </c>
      <c r="K127" s="226"/>
    </row>
    <row r="128" spans="1:12" x14ac:dyDescent="0.2">
      <c r="A128" s="209" t="s">
        <v>24</v>
      </c>
      <c r="B128" s="210">
        <f t="shared" si="9"/>
        <v>16</v>
      </c>
      <c r="C128" s="210">
        <f>SUM(F85:F89)</f>
        <v>14</v>
      </c>
      <c r="D128" s="210">
        <v>0</v>
      </c>
      <c r="E128" s="211">
        <f t="shared" si="10"/>
        <v>30</v>
      </c>
      <c r="F128" s="230">
        <f>SUM(E128:E129)</f>
        <v>60</v>
      </c>
      <c r="G128" s="212">
        <f t="shared" si="11"/>
        <v>180</v>
      </c>
      <c r="H128" s="210">
        <f>SUM(G85:I92)</f>
        <v>165</v>
      </c>
      <c r="I128" s="210">
        <v>0</v>
      </c>
      <c r="J128" s="211">
        <f t="shared" si="12"/>
        <v>345</v>
      </c>
      <c r="K128" s="230">
        <f>SUM(J128:J129)</f>
        <v>705</v>
      </c>
    </row>
    <row r="129" spans="1:11" ht="12.75" thickBot="1" x14ac:dyDescent="0.25">
      <c r="A129" s="209" t="s">
        <v>25</v>
      </c>
      <c r="B129" s="213">
        <f t="shared" si="9"/>
        <v>9</v>
      </c>
      <c r="C129" s="213">
        <f>SUM(F90:F92)</f>
        <v>13</v>
      </c>
      <c r="D129" s="213">
        <v>8</v>
      </c>
      <c r="E129" s="211">
        <f t="shared" si="10"/>
        <v>30</v>
      </c>
      <c r="F129" s="231"/>
      <c r="G129" s="214">
        <f t="shared" si="11"/>
        <v>60</v>
      </c>
      <c r="H129" s="213">
        <f>SUM(J85:L92)</f>
        <v>180</v>
      </c>
      <c r="I129" s="213">
        <v>120</v>
      </c>
      <c r="J129" s="211">
        <f t="shared" si="12"/>
        <v>360</v>
      </c>
      <c r="K129" s="231"/>
    </row>
    <row r="130" spans="1:11" x14ac:dyDescent="0.2">
      <c r="A130" s="96" t="s">
        <v>26</v>
      </c>
      <c r="B130" s="60">
        <f>SUM(B124:B129)</f>
        <v>121</v>
      </c>
      <c r="C130" s="60">
        <f>SUM(C124:C129)</f>
        <v>47</v>
      </c>
      <c r="D130" s="60">
        <f>SUM(D124:D129)</f>
        <v>12</v>
      </c>
      <c r="E130" s="60">
        <f>SUM(E124:E129)</f>
        <v>180</v>
      </c>
      <c r="F130" s="58"/>
      <c r="G130" s="61">
        <f>SUM(G124:G129)</f>
        <v>1532</v>
      </c>
      <c r="H130" s="61">
        <f>SUM(H124:H129)</f>
        <v>629</v>
      </c>
      <c r="I130" s="61">
        <f>SUM(I124:I129)</f>
        <v>180</v>
      </c>
      <c r="J130" s="61">
        <f>SUM(J124:J129)</f>
        <v>2341</v>
      </c>
      <c r="K130" s="58"/>
    </row>
    <row r="131" spans="1:11" ht="12.75" thickBot="1" x14ac:dyDescent="0.25">
      <c r="A131" s="97" t="s">
        <v>27</v>
      </c>
      <c r="B131" s="219"/>
      <c r="C131" s="220"/>
      <c r="D131" s="220"/>
      <c r="E131" s="221"/>
      <c r="F131" s="72">
        <f>SUM(F124:F129)</f>
        <v>180</v>
      </c>
      <c r="G131" s="222">
        <f>SUM(G130:I130)</f>
        <v>2341</v>
      </c>
      <c r="H131" s="220"/>
      <c r="I131" s="220"/>
      <c r="J131" s="221"/>
      <c r="K131" s="72">
        <f>SUM(K124:K129)</f>
        <v>2341</v>
      </c>
    </row>
  </sheetData>
  <mergeCells count="53">
    <mergeCell ref="E2:K3"/>
    <mergeCell ref="F124:F125"/>
    <mergeCell ref="D93:D94"/>
    <mergeCell ref="A93:C93"/>
    <mergeCell ref="E75:E76"/>
    <mergeCell ref="A103:K103"/>
    <mergeCell ref="A104:K104"/>
    <mergeCell ref="A105:K105"/>
    <mergeCell ref="G110:K110"/>
    <mergeCell ref="A76:C76"/>
    <mergeCell ref="A94:C94"/>
    <mergeCell ref="F75:F76"/>
    <mergeCell ref="A75:C75"/>
    <mergeCell ref="F93:F94"/>
    <mergeCell ref="B110:E110"/>
    <mergeCell ref="G76:L76"/>
    <mergeCell ref="E93:E94"/>
    <mergeCell ref="G94:L94"/>
    <mergeCell ref="D75:D76"/>
    <mergeCell ref="G119:J119"/>
    <mergeCell ref="K114:K115"/>
    <mergeCell ref="F116:F117"/>
    <mergeCell ref="G57:L57"/>
    <mergeCell ref="A7:L7"/>
    <mergeCell ref="J5:L5"/>
    <mergeCell ref="G5:I5"/>
    <mergeCell ref="D5:D6"/>
    <mergeCell ref="E5:E6"/>
    <mergeCell ref="A56:C56"/>
    <mergeCell ref="A5:A6"/>
    <mergeCell ref="A57:C57"/>
    <mergeCell ref="F56:F57"/>
    <mergeCell ref="B5:B6"/>
    <mergeCell ref="C5:C6"/>
    <mergeCell ref="E56:E57"/>
    <mergeCell ref="D56:D57"/>
    <mergeCell ref="F5:F6"/>
    <mergeCell ref="A58:L58"/>
    <mergeCell ref="B131:E131"/>
    <mergeCell ref="G131:J131"/>
    <mergeCell ref="F112:F113"/>
    <mergeCell ref="K112:K113"/>
    <mergeCell ref="F114:F115"/>
    <mergeCell ref="F126:F127"/>
    <mergeCell ref="B122:E122"/>
    <mergeCell ref="K128:K129"/>
    <mergeCell ref="K116:K117"/>
    <mergeCell ref="K126:K127"/>
    <mergeCell ref="B119:E119"/>
    <mergeCell ref="F128:F129"/>
    <mergeCell ref="G122:K122"/>
    <mergeCell ref="K124:K125"/>
    <mergeCell ref="A77:L77"/>
  </mergeCells>
  <phoneticPr fontId="1" type="noConversion"/>
  <pageMargins left="0.7" right="0.7" top="0.75" bottom="0.75" header="0.3" footer="0.3"/>
  <pageSetup paperSize="9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DZ_SC</vt:lpstr>
      <vt:lpstr>DZ_SC!Obszar_wydruku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Iwaniec</dc:creator>
  <cp:lastModifiedBy>Katarzyna Wyszomirska</cp:lastModifiedBy>
  <cp:lastPrinted>2016-05-17T06:42:36Z</cp:lastPrinted>
  <dcterms:created xsi:type="dcterms:W3CDTF">2010-02-19T11:03:16Z</dcterms:created>
  <dcterms:modified xsi:type="dcterms:W3CDTF">2016-05-17T06:50:25Z</dcterms:modified>
</cp:coreProperties>
</file>